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tg980\Downloads\"/>
    </mc:Choice>
  </mc:AlternateContent>
  <xr:revisionPtr revIDLastSave="0" documentId="10_ncr:100000_{C49DA590-4761-49BE-AC52-24A73D9D3F18}" xr6:coauthVersionLast="31" xr6:coauthVersionMax="31" xr10:uidLastSave="{00000000-0000-0000-0000-000000000000}"/>
  <bookViews>
    <workbookView xWindow="0" yWindow="0" windowWidth="28800" windowHeight="12225" xr2:uid="{1F2DC562-AF0F-4BCD-A8A9-D122F60DC994}"/>
  </bookViews>
  <sheets>
    <sheet name="BP Finanzteil" sheetId="1" r:id="rId1"/>
    <sheet name="Kapitalbedarf" sheetId="2" r:id="rId2"/>
    <sheet name="Lebenshaltung" sheetId="3" r:id="rId3"/>
    <sheet name="Umsatz-Rentabilität 1J" sheetId="4" r:id="rId4"/>
    <sheet name="Annahmen URP" sheetId="5" r:id="rId5"/>
    <sheet name="Umsatz-Rentabilität 3J" sheetId="6" r:id="rId6"/>
    <sheet name="Liquiditätsplan I-III" sheetId="8" r:id="rId7"/>
    <sheet name="Liquiditätsplan" sheetId="9" state="hidden" r:id="rId8"/>
  </sheets>
  <externalReferences>
    <externalReference r:id="rId9"/>
  </externalReferences>
  <definedNames>
    <definedName name="_xlnm.Print_Area" localSheetId="0">'BP Finanzteil'!$A$1:$J$38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5" i="8" l="1"/>
  <c r="N65" i="8"/>
  <c r="M65" i="8"/>
  <c r="L65" i="8"/>
  <c r="K65" i="8"/>
  <c r="J65" i="8"/>
  <c r="I65" i="8"/>
  <c r="H65" i="8"/>
  <c r="G65" i="8"/>
  <c r="F65" i="8"/>
  <c r="E65" i="8"/>
  <c r="D65" i="8"/>
  <c r="C65" i="8"/>
  <c r="B65" i="8"/>
  <c r="O59" i="8"/>
  <c r="N59" i="8"/>
  <c r="M59" i="8"/>
  <c r="L59" i="8"/>
  <c r="K59" i="8"/>
  <c r="J59" i="8"/>
  <c r="I59" i="8"/>
  <c r="H59" i="8"/>
  <c r="G59" i="8"/>
  <c r="F59" i="8"/>
  <c r="E59" i="8"/>
  <c r="D59" i="8"/>
  <c r="C59" i="8"/>
  <c r="B59" i="8"/>
  <c r="O58" i="8"/>
  <c r="N58" i="8"/>
  <c r="M58" i="8"/>
  <c r="M60" i="8" s="1"/>
  <c r="L58" i="8"/>
  <c r="L60" i="8" s="1"/>
  <c r="K58" i="8"/>
  <c r="J58" i="8"/>
  <c r="I58" i="8"/>
  <c r="I60" i="8" s="1"/>
  <c r="H58" i="8"/>
  <c r="H60" i="8" s="1"/>
  <c r="G58" i="8"/>
  <c r="F58" i="8"/>
  <c r="E58" i="8"/>
  <c r="E60" i="8" s="1"/>
  <c r="D58" i="8"/>
  <c r="D60" i="8" s="1"/>
  <c r="C58" i="8"/>
  <c r="B58" i="8"/>
  <c r="O39" i="8"/>
  <c r="N39" i="8"/>
  <c r="M39" i="8"/>
  <c r="L39" i="8"/>
  <c r="K39" i="8"/>
  <c r="J39" i="8"/>
  <c r="I39" i="8"/>
  <c r="H39" i="8"/>
  <c r="G39" i="8"/>
  <c r="F39" i="8"/>
  <c r="E39" i="8"/>
  <c r="D39" i="8"/>
  <c r="C39" i="8"/>
  <c r="B39" i="8"/>
  <c r="O31" i="8"/>
  <c r="N31" i="8"/>
  <c r="M31" i="8"/>
  <c r="L31" i="8"/>
  <c r="K31" i="8"/>
  <c r="J31" i="8"/>
  <c r="I31" i="8"/>
  <c r="H31" i="8"/>
  <c r="G31" i="8"/>
  <c r="F31" i="8"/>
  <c r="E31" i="8"/>
  <c r="D31" i="8"/>
  <c r="C31" i="8"/>
  <c r="B31" i="8"/>
  <c r="E39" i="6"/>
  <c r="E37" i="6"/>
  <c r="E36" i="6"/>
  <c r="E35" i="6"/>
  <c r="E34" i="6"/>
  <c r="H32" i="6"/>
  <c r="G32" i="6"/>
  <c r="D32" i="6"/>
  <c r="C32" i="6"/>
  <c r="E31" i="6"/>
  <c r="E30" i="6"/>
  <c r="E29" i="6"/>
  <c r="E28" i="6"/>
  <c r="E27" i="6"/>
  <c r="E26" i="6"/>
  <c r="E25" i="6"/>
  <c r="E24" i="6"/>
  <c r="E23" i="6"/>
  <c r="E22" i="6"/>
  <c r="E21" i="6"/>
  <c r="E20" i="6"/>
  <c r="E19" i="6"/>
  <c r="E18" i="6"/>
  <c r="E17" i="6"/>
  <c r="D16" i="6"/>
  <c r="D33" i="6" s="1"/>
  <c r="E15" i="6"/>
  <c r="H14" i="6"/>
  <c r="H16" i="6" s="1"/>
  <c r="H33" i="6" s="1"/>
  <c r="H38" i="6" s="1"/>
  <c r="H40" i="6" s="1"/>
  <c r="G14" i="6"/>
  <c r="G16" i="6" s="1"/>
  <c r="G33" i="6" s="1"/>
  <c r="G38" i="6" s="1"/>
  <c r="G40" i="6" s="1"/>
  <c r="D14" i="6"/>
  <c r="C14" i="6"/>
  <c r="C16" i="6" s="1"/>
  <c r="C33" i="6" s="1"/>
  <c r="C38" i="6" s="1"/>
  <c r="C40" i="6" s="1"/>
  <c r="E13" i="6"/>
  <c r="E12" i="6"/>
  <c r="E11" i="6"/>
  <c r="E16" i="4"/>
  <c r="F16" i="4"/>
  <c r="G16" i="4"/>
  <c r="H16" i="4"/>
  <c r="I16" i="4"/>
  <c r="J16" i="4"/>
  <c r="K16" i="4"/>
  <c r="L16" i="4"/>
  <c r="M16" i="4"/>
  <c r="N16" i="4"/>
  <c r="O16" i="4"/>
  <c r="D16" i="4"/>
  <c r="C16" i="4" s="1"/>
  <c r="O58" i="4"/>
  <c r="N58" i="4"/>
  <c r="M58" i="4"/>
  <c r="L58" i="4"/>
  <c r="K58" i="4"/>
  <c r="J58" i="4"/>
  <c r="I58" i="4"/>
  <c r="H58" i="4"/>
  <c r="G58" i="4"/>
  <c r="F58" i="4"/>
  <c r="E58" i="4"/>
  <c r="D58" i="4"/>
  <c r="C40" i="4"/>
  <c r="C38" i="4"/>
  <c r="C37" i="4"/>
  <c r="C36" i="4"/>
  <c r="C35" i="4"/>
  <c r="C32" i="4"/>
  <c r="C31" i="4"/>
  <c r="C30" i="4"/>
  <c r="C29" i="4"/>
  <c r="C28" i="4"/>
  <c r="C27" i="4"/>
  <c r="C26" i="4"/>
  <c r="C25" i="4"/>
  <c r="C24" i="4"/>
  <c r="C23" i="4"/>
  <c r="C22" i="4"/>
  <c r="C21" i="4"/>
  <c r="O20" i="4"/>
  <c r="O33" i="4" s="1"/>
  <c r="N20" i="4"/>
  <c r="N33" i="4" s="1"/>
  <c r="M20" i="4"/>
  <c r="M33" i="4" s="1"/>
  <c r="L20" i="4"/>
  <c r="L59" i="4" s="1"/>
  <c r="K20" i="4"/>
  <c r="K33" i="4" s="1"/>
  <c r="J20" i="4"/>
  <c r="J59" i="4" s="1"/>
  <c r="I20" i="4"/>
  <c r="I59" i="4" s="1"/>
  <c r="H20" i="4"/>
  <c r="H59" i="4" s="1"/>
  <c r="G20" i="4"/>
  <c r="G33" i="4" s="1"/>
  <c r="F20" i="4"/>
  <c r="F33" i="4" s="1"/>
  <c r="E20" i="4"/>
  <c r="E33" i="4" s="1"/>
  <c r="D20" i="4"/>
  <c r="D59" i="4" s="1"/>
  <c r="C19" i="4"/>
  <c r="C18" i="4"/>
  <c r="M17" i="4"/>
  <c r="M34" i="4" s="1"/>
  <c r="M39" i="4" s="1"/>
  <c r="M41" i="4" s="1"/>
  <c r="M57" i="4" s="1"/>
  <c r="I17" i="4"/>
  <c r="E17" i="4"/>
  <c r="O15" i="4"/>
  <c r="N15" i="4"/>
  <c r="M15" i="4"/>
  <c r="L15" i="4"/>
  <c r="K15" i="4"/>
  <c r="J15" i="4"/>
  <c r="I15" i="4"/>
  <c r="H15" i="4"/>
  <c r="H17" i="4" s="1"/>
  <c r="G15" i="4"/>
  <c r="F15" i="4"/>
  <c r="E15" i="4"/>
  <c r="D15" i="4"/>
  <c r="C14" i="4"/>
  <c r="C15" i="4" s="1"/>
  <c r="C13" i="4"/>
  <c r="C12" i="4"/>
  <c r="C41" i="3"/>
  <c r="C43" i="3" s="1"/>
  <c r="C40" i="3"/>
  <c r="E38" i="3"/>
  <c r="E37" i="3"/>
  <c r="E35" i="3"/>
  <c r="E34" i="3"/>
  <c r="E33" i="3"/>
  <c r="E30" i="3"/>
  <c r="E29" i="3"/>
  <c r="E28" i="3"/>
  <c r="E25" i="3"/>
  <c r="E24" i="3"/>
  <c r="E23" i="3"/>
  <c r="E20" i="3"/>
  <c r="E19" i="3"/>
  <c r="E18" i="3"/>
  <c r="E17" i="3"/>
  <c r="E40" i="3" s="1"/>
  <c r="E43" i="3" s="1"/>
  <c r="E14" i="3"/>
  <c r="E13" i="3"/>
  <c r="E12" i="3"/>
  <c r="C37" i="2"/>
  <c r="C39" i="2" s="1"/>
  <c r="C41" i="2" s="1"/>
  <c r="G42" i="2" s="1"/>
  <c r="C35" i="2"/>
  <c r="C27" i="2"/>
  <c r="C24" i="2"/>
  <c r="G19" i="2"/>
  <c r="F19" i="2"/>
  <c r="G18" i="2"/>
  <c r="F18" i="2"/>
  <c r="G17" i="2"/>
  <c r="F17" i="2"/>
  <c r="G16" i="2"/>
  <c r="F16" i="2"/>
  <c r="G15" i="2"/>
  <c r="F15" i="2"/>
  <c r="G14" i="2"/>
  <c r="F14" i="2"/>
  <c r="D33" i="4" l="1"/>
  <c r="H33" i="4"/>
  <c r="H34" i="4" s="1"/>
  <c r="H39" i="4" s="1"/>
  <c r="H41" i="4" s="1"/>
  <c r="H57" i="4" s="1"/>
  <c r="H61" i="4" s="1"/>
  <c r="D70" i="8"/>
  <c r="H70" i="8"/>
  <c r="L70" i="8"/>
  <c r="B60" i="8"/>
  <c r="B70" i="8" s="1"/>
  <c r="B72" i="8" s="1"/>
  <c r="C22" i="8" s="1"/>
  <c r="C72" i="8" s="1"/>
  <c r="D22" i="8" s="1"/>
  <c r="D72" i="8" s="1"/>
  <c r="E22" i="8" s="1"/>
  <c r="E72" i="8" s="1"/>
  <c r="F22" i="8" s="1"/>
  <c r="F72" i="8" s="1"/>
  <c r="G22" i="8" s="1"/>
  <c r="G72" i="8" s="1"/>
  <c r="H22" i="8" s="1"/>
  <c r="H72" i="8" s="1"/>
  <c r="I22" i="8" s="1"/>
  <c r="I72" i="8" s="1"/>
  <c r="J22" i="8" s="1"/>
  <c r="J72" i="8" s="1"/>
  <c r="K22" i="8" s="1"/>
  <c r="K72" i="8" s="1"/>
  <c r="L22" i="8" s="1"/>
  <c r="L72" i="8" s="1"/>
  <c r="M22" i="8" s="1"/>
  <c r="M72" i="8" s="1"/>
  <c r="N22" i="8" s="1"/>
  <c r="N72" i="8" s="1"/>
  <c r="O22" i="8" s="1"/>
  <c r="O72" i="8" s="1"/>
  <c r="F60" i="8"/>
  <c r="F70" i="8" s="1"/>
  <c r="J60" i="8"/>
  <c r="J70" i="8" s="1"/>
  <c r="N60" i="8"/>
  <c r="N70" i="8" s="1"/>
  <c r="L33" i="4"/>
  <c r="C58" i="4"/>
  <c r="E70" i="8"/>
  <c r="I70" i="8"/>
  <c r="M70" i="8"/>
  <c r="C60" i="8"/>
  <c r="C70" i="8" s="1"/>
  <c r="G60" i="8"/>
  <c r="G70" i="8" s="1"/>
  <c r="K60" i="8"/>
  <c r="K70" i="8" s="1"/>
  <c r="O60" i="8"/>
  <c r="O70" i="8" s="1"/>
  <c r="E32" i="6"/>
  <c r="E14" i="6"/>
  <c r="D38" i="6"/>
  <c r="E33" i="6"/>
  <c r="E16" i="6"/>
  <c r="L17" i="4"/>
  <c r="J17" i="4"/>
  <c r="D17" i="4"/>
  <c r="E34" i="4"/>
  <c r="E39" i="4" s="1"/>
  <c r="E41" i="4" s="1"/>
  <c r="E57" i="4" s="1"/>
  <c r="E59" i="4"/>
  <c r="M59" i="4"/>
  <c r="M61" i="4" s="1"/>
  <c r="I33" i="4"/>
  <c r="I34" i="4" s="1"/>
  <c r="I39" i="4" s="1"/>
  <c r="I41" i="4" s="1"/>
  <c r="I57" i="4" s="1"/>
  <c r="I61" i="4" s="1"/>
  <c r="F59" i="4"/>
  <c r="N59" i="4"/>
  <c r="G17" i="4"/>
  <c r="G34" i="4" s="1"/>
  <c r="G39" i="4" s="1"/>
  <c r="G41" i="4" s="1"/>
  <c r="G57" i="4" s="1"/>
  <c r="G61" i="4" s="1"/>
  <c r="K17" i="4"/>
  <c r="K34" i="4" s="1"/>
  <c r="K39" i="4" s="1"/>
  <c r="K41" i="4" s="1"/>
  <c r="K57" i="4" s="1"/>
  <c r="K61" i="4" s="1"/>
  <c r="O17" i="4"/>
  <c r="O34" i="4" s="1"/>
  <c r="O39" i="4" s="1"/>
  <c r="O41" i="4" s="1"/>
  <c r="O57" i="4" s="1"/>
  <c r="O61" i="4" s="1"/>
  <c r="F17" i="4"/>
  <c r="F34" i="4" s="1"/>
  <c r="F39" i="4" s="1"/>
  <c r="F41" i="4" s="1"/>
  <c r="F57" i="4" s="1"/>
  <c r="N17" i="4"/>
  <c r="N34" i="4" s="1"/>
  <c r="N39" i="4" s="1"/>
  <c r="N41" i="4" s="1"/>
  <c r="N57" i="4" s="1"/>
  <c r="N61" i="4" s="1"/>
  <c r="C20" i="4"/>
  <c r="C59" i="4" s="1"/>
  <c r="J33" i="4"/>
  <c r="G59" i="4"/>
  <c r="K59" i="4"/>
  <c r="O59" i="4"/>
  <c r="L34" i="4" l="1"/>
  <c r="L39" i="4" s="1"/>
  <c r="L41" i="4" s="1"/>
  <c r="L57" i="4" s="1"/>
  <c r="L61" i="4" s="1"/>
  <c r="E38" i="6"/>
  <c r="D40" i="6"/>
  <c r="E40" i="6" s="1"/>
  <c r="J34" i="4"/>
  <c r="J39" i="4" s="1"/>
  <c r="J41" i="4" s="1"/>
  <c r="J57" i="4" s="1"/>
  <c r="J61" i="4" s="1"/>
  <c r="E61" i="4"/>
  <c r="C17" i="4"/>
  <c r="D34" i="4"/>
  <c r="F61" i="4"/>
  <c r="C33" i="4"/>
  <c r="C34" i="4" l="1"/>
  <c r="D39" i="4"/>
  <c r="C39" i="4" l="1"/>
  <c r="D41" i="4"/>
  <c r="C41" i="4" l="1"/>
  <c r="C57" i="4" s="1"/>
  <c r="C61" i="4" s="1"/>
  <c r="D57" i="4"/>
  <c r="D6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Grund</author>
  </authors>
  <commentList>
    <comment ref="C12" authorId="0" shapeId="0" xr:uid="{5C068DB2-D8A7-4E99-89D8-E5E4DE5F07F0}">
      <text>
        <r>
          <rPr>
            <b/>
            <sz val="8"/>
            <color indexed="81"/>
            <rFont val="Tahoma"/>
            <family val="2"/>
          </rPr>
          <t>Hinweis:</t>
        </r>
        <r>
          <rPr>
            <sz val="8"/>
            <color indexed="81"/>
            <rFont val="Tahoma"/>
            <family val="2"/>
          </rPr>
          <t xml:space="preserve">
Jahressumme
</t>
        </r>
      </text>
    </comment>
    <comment ref="C13" authorId="0" shapeId="0" xr:uid="{D8A07998-3470-4D7B-8F01-A02A026550BE}">
      <text>
        <r>
          <rPr>
            <b/>
            <sz val="8"/>
            <color indexed="81"/>
            <rFont val="Tahoma"/>
            <family val="2"/>
          </rPr>
          <t>Hinweis:</t>
        </r>
        <r>
          <rPr>
            <sz val="8"/>
            <color indexed="81"/>
            <rFont val="Tahoma"/>
            <family val="2"/>
          </rPr>
          <t xml:space="preserve">
Jahressumme
</t>
        </r>
      </text>
    </comment>
    <comment ref="C14" authorId="0" shapeId="0" xr:uid="{60375F76-FA2C-49AD-B629-B7E0EE231A26}">
      <text>
        <r>
          <rPr>
            <b/>
            <sz val="8"/>
            <color indexed="81"/>
            <rFont val="Tahoma"/>
            <family val="2"/>
          </rPr>
          <t>Hinweis:</t>
        </r>
        <r>
          <rPr>
            <sz val="8"/>
            <color indexed="81"/>
            <rFont val="Tahoma"/>
            <family val="2"/>
          </rPr>
          <t xml:space="preserve">
Jahressumme
</t>
        </r>
      </text>
    </comment>
    <comment ref="C32" authorId="0" shapeId="0" xr:uid="{55D9ABFB-5E64-4E55-A39D-0FF1533C0309}">
      <text>
        <r>
          <rPr>
            <b/>
            <sz val="8"/>
            <color indexed="81"/>
            <rFont val="Tahoma"/>
            <family val="2"/>
          </rPr>
          <t xml:space="preserve">ggf. Prozentsatz von Umsatz (als Sicherheitspuffer für Reparaturen, Wartung etc.)
</t>
        </r>
      </text>
    </comment>
  </commentList>
</comments>
</file>

<file path=xl/sharedStrings.xml><?xml version="1.0" encoding="utf-8"?>
<sst xmlns="http://schemas.openxmlformats.org/spreadsheetml/2006/main" count="397" uniqueCount="298">
  <si>
    <t>Businessplan:</t>
  </si>
  <si>
    <t>Finanzplan</t>
  </si>
  <si>
    <t>Kapitalbedarfsplan</t>
  </si>
  <si>
    <t>Der Kapitalbedarfsplan dient der Ermittlung von Finanzierungskosten für den Start Ihres Vorhabens.</t>
  </si>
  <si>
    <t>Eingebrachte Sacheinlagen (Geräte, Firmenwagen etc.) sollten ebenfalls aufgelistet werden,</t>
  </si>
  <si>
    <t xml:space="preserve">da sie Vermögenswerte Ihres Unternehmens darstellen. </t>
  </si>
  <si>
    <t>Der Kapital- und Finanzbedarf wird unterteilt in langfristige Investitionen, mittelfristige Kosten und Gründungskosten.</t>
  </si>
  <si>
    <t>Lebenshaltungskosten</t>
  </si>
  <si>
    <t>Umsatz- und Rentabilitätsplan</t>
  </si>
  <si>
    <t>Die Umsatz- und Rentabilitätsplanung wird zur Beantwortung der Frage erstellt, ob sich das Geschäftsvorhaben (kurz- bzw. mittelfristig) trägt.</t>
  </si>
  <si>
    <t>Die Planung der Umsatzerlöse sowie der Fixkosten und der variablen Kosten sollte für die ersten drei Jahre erstellt werden (mindestens zwei ganze Planungsjahre sowie das "angebrochene" Rumpfjahr (falls Sie Ihre selbständige Tätigkeit nicht  zum 1.1. aufnehmen).</t>
  </si>
  <si>
    <t xml:space="preserve">Mindestens im ersten Jahr sollten Sie auf Monatsbasis planen. </t>
  </si>
  <si>
    <t>Wichtig für die spätere Abweichungsanalyse sind Erläuterungen zu den Annahmen, auf deren die Planzahlen errechnet wurden.</t>
  </si>
  <si>
    <t>Sobald Ist-Zahlen vorliegen, z.B. in Form einer Betriebswirtschaftlichen Auswertung (BWA der DATEV o.ä.), ist ein monatlicher Soll-/Ist-Vergleich (Abweichungsanalyse) zu erstellen. So lassen sich "falsche" Planungsprämissen schnell und übersichtlich identifizieren und ggfs. Korrekturmaßnahmen ableiten).</t>
  </si>
  <si>
    <t>Die Break-Even-Berechnung dient der Berechnung/Darstellung, ab wann die betrieblichen Kosten einschl. der Kosten des Lebensunterhalts/Gehalts gedeckt sind.</t>
  </si>
  <si>
    <t>Liquiditätsplan</t>
  </si>
  <si>
    <t xml:space="preserve">Auch wenn ein Geschäftskonzept grundsätzlich rentabel ist, kann es im Verlauf der ersten Jahre immer wieder zu Liquiditätsengpässen (z.B. durch Vorfinanzierung von Material, Außenstände, USt-Zahllasten etc.) kommen. Der Liquiditätsplan dient der Übersicht zur Liquiditätsentwicklung im ersten Jahr. Hier werden die tatsächlichen Termine  für die Zahlungsein- und -ausgänge berücksichtigt. Erst nach Erstellung eines Liquiditätsplans kann eine Aussage zur Zahlungsfähigkeit eines Unternehmens im Zeitverlauf gemacht werden. Der Liquiditätsplan sollte laufend aktualisiert werden. </t>
  </si>
  <si>
    <t>Break-even-Berechnung</t>
  </si>
  <si>
    <t>Die Aufstellung der Kosten für den privaten Lebensunterhalt ist zur Berechnung des erforderlichen Mindestgewinnes nötig, den Ihr Unternehmen mittelfristig ausschütten sollte (max. 1-3 Jahre nach Gründung).</t>
  </si>
  <si>
    <t>Startinvestitionen (netto)</t>
  </si>
  <si>
    <t>Betrag in €</t>
  </si>
  <si>
    <t>Langfristige Investitionen</t>
  </si>
  <si>
    <t>Grundstück/Gebäude</t>
  </si>
  <si>
    <t>Kaufpreis/Übernahmepreis</t>
  </si>
  <si>
    <t>Bau- und Umbaumaßnahmen</t>
  </si>
  <si>
    <t>AfA Jahre</t>
  </si>
  <si>
    <t>EUR/
Jahr</t>
  </si>
  <si>
    <t>EUR/
Monat</t>
  </si>
  <si>
    <t>Maschinen/Geräte</t>
  </si>
  <si>
    <t>Einrichtung/Büroausstattung</t>
  </si>
  <si>
    <t>Firmenfahrzeug</t>
  </si>
  <si>
    <t>PC/Software</t>
  </si>
  <si>
    <t>Patent-/Lizenz-/Franchisegebühr/Markeneintragung</t>
  </si>
  <si>
    <t>Mittel-und kurzfristige Investitionen</t>
  </si>
  <si>
    <t xml:space="preserve">Summe AfA </t>
  </si>
  <si>
    <t>Material- und Warenlager</t>
  </si>
  <si>
    <t>Kosten für übernommenes Warenlager</t>
  </si>
  <si>
    <t>Rohstoffe, Hilfs- und Betriebsstoffe</t>
  </si>
  <si>
    <t>Geringfügige Wirtschaftsgüter Sammelposten</t>
  </si>
  <si>
    <t>Sonstiger Kapitalbedarf</t>
  </si>
  <si>
    <t>Gründungskosten</t>
  </si>
  <si>
    <t>Gewerbeanmeldung</t>
  </si>
  <si>
    <t>Anmeldung/Genehmigungen</t>
  </si>
  <si>
    <t>Eintrag ins Handelsregister</t>
  </si>
  <si>
    <t>Notar/Beratung/Rechtsanwalt</t>
  </si>
  <si>
    <t>Kautionen/Stellplatzabgabe</t>
  </si>
  <si>
    <t>Aus- und Fortbildungskosten</t>
  </si>
  <si>
    <t>Markteinführungskosten</t>
  </si>
  <si>
    <t>Summe sonstiger Kapitalbedarf</t>
  </si>
  <si>
    <t>Gesamtkapitalbedarf</t>
  </si>
  <si>
    <t>abzüglich vorhandenes Eigenkapital</t>
  </si>
  <si>
    <t>Benötigtes Fremdkapital</t>
  </si>
  <si>
    <t xml:space="preserve">Zinssatz: </t>
  </si>
  <si>
    <t>Zinsen/Mon.</t>
  </si>
  <si>
    <t xml:space="preserve">Laufzeit </t>
  </si>
  <si>
    <t>tilg.freie Jahre</t>
  </si>
  <si>
    <t>Erläuterungen</t>
  </si>
  <si>
    <t>mon. Tilg.</t>
  </si>
  <si>
    <t>1 Startinvestitionen werden in der Regel über Investitionskredite finanziert.</t>
  </si>
  <si>
    <t>2 Zur Umsatzsteuer und Vorsteuer siehe IHK-Merkblatt Steuern für Existenzgründer</t>
  </si>
  <si>
    <t xml:space="preserve">3 Entsprechende Kosten sind vorzufinanzieren. </t>
  </si>
  <si>
    <t>Die vorliegende Übersicht orientiert sich an den Anforderungen der LfA/KfW und anderer Kreditinstitute.</t>
  </si>
  <si>
    <t xml:space="preserve">      Hier aus dem Liquiditätsplan den Betriebsmittelbedarf entnehmen. </t>
  </si>
  <si>
    <t xml:space="preserve">      Diese Kosten sollten über eine Betriebsmittellinie finanziert werden.</t>
  </si>
  <si>
    <t xml:space="preserve">      Alternativ als Faustregel ansetzen: </t>
  </si>
  <si>
    <t xml:space="preserve">      Zur Deckung der laufenden Kosten des Betriebes eine Reserve in Höhe von 3 monatlichen Betriebskosten einkalkulieren.</t>
  </si>
  <si>
    <t>Achtung! Nur grüne Felder sind auszufüllen!</t>
  </si>
  <si>
    <t>Lebenshaltungskosten / Berechnung des Mindestgewinns</t>
  </si>
  <si>
    <t>(Berechnungshilfe)</t>
  </si>
  <si>
    <t>im Monat</t>
  </si>
  <si>
    <t>Wohnkosten</t>
  </si>
  <si>
    <t>Mietkosten incl. Heizung</t>
  </si>
  <si>
    <t>Strom, Wasser, Gas</t>
  </si>
  <si>
    <t>Telefon</t>
  </si>
  <si>
    <t>Soziale Absicherung</t>
  </si>
  <si>
    <t>Krankenversicherung</t>
  </si>
  <si>
    <t>Rentenversicherung/Altersvorsorge</t>
  </si>
  <si>
    <t>Freiwillige Arbeitslosenversicherung</t>
  </si>
  <si>
    <t>Andere Versicherungen</t>
  </si>
  <si>
    <t>Sonstige Verpflichtungen</t>
  </si>
  <si>
    <t>Private Kredite</t>
  </si>
  <si>
    <t>Bausparverträge</t>
  </si>
  <si>
    <t>Sonstiges (z.B. Unterhalt)</t>
  </si>
  <si>
    <t>Mobilitätskosten</t>
  </si>
  <si>
    <t>Kfz-Steuer, Kfz-Versicherung</t>
  </si>
  <si>
    <t>Benzin, Reparatur,Pflege</t>
  </si>
  <si>
    <t>öffentliche Verkehrsmittel etc.</t>
  </si>
  <si>
    <t>Lebensunterhalt</t>
  </si>
  <si>
    <t>Lebensmittel, Kleidung, Freizeit</t>
  </si>
  <si>
    <t>Hausrat, Reparaturen</t>
  </si>
  <si>
    <t>Bildung/Unterhaltung</t>
  </si>
  <si>
    <t>Rücklagen (Urlaub, Krankheit etc.)</t>
  </si>
  <si>
    <t xml:space="preserve"> </t>
  </si>
  <si>
    <t>sonstige variable Kosten</t>
  </si>
  <si>
    <t>Summe private Ausgaben</t>
  </si>
  <si>
    <t>Gesamtsumme= Mindestgewinn</t>
  </si>
  <si>
    <t>Hinweis zur Berechnung des Mindestgewinns:</t>
  </si>
  <si>
    <t>Bei Einzelunternehmen/Personengesellschaften sollte mindestens dieser Betrag (pro Gesellschafter)</t>
  </si>
  <si>
    <t>als Einkommen erwirtschaftet werden.</t>
  </si>
  <si>
    <t xml:space="preserve">Bei Kapitalgesellschaften (z.B. GmbH, UG) sollte der Mindestgewinn gleich dem Betrag sein, den der/die Geschäftsführer </t>
  </si>
  <si>
    <t>als (Mindest-)Gehalt beziehen. Die Kostendeckung/Rentabilitätsschwelle des Unternehmens wäre demnach erreicht bei</t>
  </si>
  <si>
    <t>einem Gewinn von 0,- Euro!</t>
  </si>
  <si>
    <t>Break-Even-Berechnung</t>
  </si>
  <si>
    <t xml:space="preserve">Der Break-Even (= Gewinnschwelle) ist erreicht, sobald der Umsatz die gesamten Betriebskosten (Fixkosten und variable Kosten) deckt. </t>
  </si>
  <si>
    <t>Bis zum Erreichen der Gewinnschwelle müssen entstehende Verluste vorfinanziert werden. Dies ist wiederum bei der Kapitalbedarfsplanung zu berücksichtigen (=&gt; aufsummieren und dorthin übertragen)!</t>
  </si>
  <si>
    <t>Bei Personengesellschaften sind die zu erwirtschaftenden Lebenshaltungskosten des Gründers nicht als Gehalt zu verbuchen und müssen in der nachfolgend aufgezeigten Berechnung noch berücksichtigt werden. Da die Darlehenstilgung oft höher als die Abschreibehöhe ist,</t>
  </si>
  <si>
    <t xml:space="preserve">sollte bis zum Zeitpunkt des Break Even die dargestellte Planungsrechnung auf monatlicher Basis fortgeführt werden. Im Jahr nach der Erreichung der Gewinnschwelle ist eine Jahresbetrachtung ausreichend. </t>
  </si>
  <si>
    <t>Betriebsergebnis nach Steuern</t>
  </si>
  <si>
    <t xml:space="preserve">  - Private Lebenshaltungskosten</t>
  </si>
  <si>
    <t xml:space="preserve">  + Abschreibungen (siehe oben)</t>
  </si>
  <si>
    <t>Umsatz- und Rentabilitätsplanung (1. Jahr, monatlich)</t>
  </si>
  <si>
    <t>Planperiode</t>
  </si>
  <si>
    <t>Rechengrößen</t>
  </si>
  <si>
    <t>Summe Monate
im 1. Jahr</t>
  </si>
  <si>
    <t>Jahr 1</t>
  </si>
  <si>
    <t>Alle Beträge in € (netto, ohne USt)</t>
  </si>
  <si>
    <t>Jan</t>
  </si>
  <si>
    <t>Feb.</t>
  </si>
  <si>
    <t>Mrz</t>
  </si>
  <si>
    <t>Apr</t>
  </si>
  <si>
    <t>Mai</t>
  </si>
  <si>
    <t>Jun</t>
  </si>
  <si>
    <t>Jul</t>
  </si>
  <si>
    <t>Aug</t>
  </si>
  <si>
    <t>Sep</t>
  </si>
  <si>
    <t>Okt</t>
  </si>
  <si>
    <t>Nov</t>
  </si>
  <si>
    <t>Dez</t>
  </si>
  <si>
    <t>Umsatzerlöse Geschäftsfeld 1</t>
  </si>
  <si>
    <t>Umsatzerlöse Geschäftsfeld 2</t>
  </si>
  <si>
    <t>Umsatzerlöse Geschäftsfeld 3</t>
  </si>
  <si>
    <t>Umsatzerlöse ( Summe )</t>
  </si>
  <si>
    <t xml:space="preserve">Rohertrag </t>
  </si>
  <si>
    <t>Fremdleistungen</t>
  </si>
  <si>
    <t>Abschreibungen</t>
  </si>
  <si>
    <t xml:space="preserve"> Miete einschl. Nebenkosten</t>
  </si>
  <si>
    <t>Leasing Maschinen</t>
  </si>
  <si>
    <t>Reparaturen, Wartung</t>
  </si>
  <si>
    <t>KFZ-Kosten: Leasing, Steuern, Versicherung</t>
  </si>
  <si>
    <t>KFZ-Kosten: Benzin, Instandhaltung, Pflege</t>
  </si>
  <si>
    <t>Reisekosten</t>
  </si>
  <si>
    <t>Betriebl. Versicherungen / Beiträge</t>
  </si>
  <si>
    <t>Telefon/Fax/Internet/Handy/Porto</t>
  </si>
  <si>
    <t>Werbekosten, Internet, Messen, Bewirtung</t>
  </si>
  <si>
    <t>Buchführungs- und Steuerberatungskosten</t>
  </si>
  <si>
    <t>Rechtsanwalts- und Beratungskosten</t>
  </si>
  <si>
    <t>Sonstige Kosten</t>
  </si>
  <si>
    <t>Betriebskosten gesamt</t>
  </si>
  <si>
    <t>Betriebsergebnis vor Zinsen+Steuern (EBIT)</t>
  </si>
  <si>
    <t>+ Zinserträge</t>
  </si>
  <si>
    <t>./. Zinsen und ähnliche Aufwendungen</t>
  </si>
  <si>
    <t>+ außerordentliche Erträge</t>
  </si>
  <si>
    <t>./. außerordentliche Aufwendungen</t>
  </si>
  <si>
    <t>Betriebsergebnis / Gewinn vor Steuern</t>
  </si>
  <si>
    <t>Betriebsergebnis / Gewinn nach Steuern</t>
  </si>
  <si>
    <t xml:space="preserve">    Körperschaftsteuer fällt nur bei Kapitalgesellschaften (GmbH, UG, AG) an: bundeseinheitlicher Steuersatz 15 % (Stand 2018)</t>
  </si>
  <si>
    <t xml:space="preserve">Anhang: </t>
  </si>
  <si>
    <t>Annahmen zur Umsatz- und Rentabilitätsplanung</t>
  </si>
  <si>
    <t>Umsatzerlöse</t>
  </si>
  <si>
    <t>z.B.</t>
  </si>
  <si>
    <t>Welche Kundengruppen werden adressiert, mit wie vielen Produktverkäufen/Dienstleistungsumsätzen wird geplant?</t>
  </si>
  <si>
    <t>Zu welchem Preis wird welche Produktgruppe verkauft (Markteinführungspreise, Endpreise)?</t>
  </si>
  <si>
    <t>Zu welchen Stunden-/Tagessätzen werden welche Dienstleistungen verkauft?</t>
  </si>
  <si>
    <t>Wareneinsatz</t>
  </si>
  <si>
    <t>Höhe der branchenüblichen Wareneinsatzquote?</t>
  </si>
  <si>
    <t>Eigene Wareneinsatzquote pro Geschäftsfeld?</t>
  </si>
  <si>
    <t>Grund für evtl. Abweichungen? Ggf. Produktkalkulation beifügen!</t>
  </si>
  <si>
    <t>Personalkosten</t>
  </si>
  <si>
    <t xml:space="preserve">Welche Mitarbeiter werden jeweils beschäftigt? Gehaltskosten pro Mitarbeiter? </t>
  </si>
  <si>
    <t>Gehaltsnebenkosten (Sozialversicherung, Altersvorsorge, etc.)?</t>
  </si>
  <si>
    <t>www.abgabenrechner.de</t>
  </si>
  <si>
    <t xml:space="preserve">Weitere betriebliche Kosten </t>
  </si>
  <si>
    <t>Ggf. Besonderheiten erläutern</t>
  </si>
  <si>
    <t>Zinsen</t>
  </si>
  <si>
    <t>Angabe zu Darlehenshöhe/-laufzeit, Verzinsung, Tilgungsmodalitäten</t>
  </si>
  <si>
    <t>Bei mehreren Darlehen empfiehlt es sich, einen Bankspiegel beizufügen, bei dem dies übersichtlich dargestellt ist incl. Angaben zur finanzierenden Bank und zur jeweiligen Besicherung der einzelnen Darlehen.</t>
  </si>
  <si>
    <t>Außerordentliche Kosten oder Erträge</t>
  </si>
  <si>
    <t xml:space="preserve">Diese sind gesondert zu erläutern. Hierzu zählen z.B. Verkäufe von Grundstücken oder Maschinen, die außerhalb der regulären Geschäftstätigkeit gemacht wurden. </t>
  </si>
  <si>
    <t>Es wird empfohlen, monatliche Soll-/Ist-Auswertungen und Abgleiche vorzunehmen, sobald die ersten Ist-Zahlen vorliegen</t>
  </si>
  <si>
    <t>Umsatz- und Rentabilitätsplanung (Übersicht Jahr 1-3)</t>
  </si>
  <si>
    <t>mit Soll-/Ist-Vergleich</t>
  </si>
  <si>
    <t>Planperiode
Beträge in € (netto)</t>
  </si>
  <si>
    <t>Plan Jahr 1
bzw. Rumpf-GJ</t>
  </si>
  <si>
    <t>Ist Jahr 1
bzw. Rumpf-GJ</t>
  </si>
  <si>
    <t>Abweichung  Jahr 1
(in Prozent)</t>
  </si>
  <si>
    <t>Plan Jahr 2</t>
  </si>
  <si>
    <t>Plan Jahr 3</t>
  </si>
  <si>
    <t>Waren-/Materialeinsatz</t>
  </si>
  <si>
    <t>Sonstige Reisekosten</t>
  </si>
  <si>
    <t>Gesamtkosten</t>
  </si>
  <si>
    <t>Betriebsergebnis vor Zinsen, Steuern (EBIT)</t>
  </si>
  <si>
    <t>+ Außerordentliche Erträge</t>
  </si>
  <si>
    <t>./. Außerordentliche Aufwendungen</t>
  </si>
  <si>
    <t xml:space="preserve">   Betriebsergebnis / Gewinn vor Steuern</t>
  </si>
  <si>
    <t>Steuern</t>
  </si>
  <si>
    <t>Der Liquiditätsplan zeigt, ob das Unternehmen fähig ist, seine Zahlungsverpflichtungen fristgemäß zu erfüllen und weiterarbeiten zu können.</t>
  </si>
  <si>
    <t xml:space="preserve">Grundlagen hierfür sind der Kapitalbedarfsplan, die Umsatz-/Rentabilitätsplanung und die Berechnung der Lebenshaltungskosten. </t>
  </si>
  <si>
    <t>Im Liquiditätsplan erfolgt die fortlaufende Planung/Darstellung der konkreten Zahlungsströme: die zu erwartenden Einnahmen und Ausgaben werden den Monaten zugeordnet, in denen sie (voraussichtlich) anfallen.</t>
  </si>
  <si>
    <t>Diese Planung ist von größter Bedeutung: was nützt eine tolle Rentabilität, wenn zuerst anfallende Kosten nicht durch eine entsprechende Finanzierung gedeckt sind?</t>
  </si>
  <si>
    <t>Bei Zahlungsunfähigkeit müssen Sie Insolvenz anmelden und das Unternehmen schließen!</t>
  </si>
  <si>
    <t>In der Mustervorlage wird die Umsatzsteuerthematik (Zahllast oder Erstattung) über entsprechende Rechengrößen behandelt und als liquiditätswirksam berücksichtigt.</t>
  </si>
  <si>
    <t>Öffentliche Förderdarlehen finanzieren i.d.R. nur die Nettoinvestition. Hier ist darauf zu achten, dass die anfallende Steuer für einen gewissen Zeitraum zwischenfinanziert werden muss!</t>
  </si>
  <si>
    <t xml:space="preserve">Der "rechnerische" Abschreibungsbetrag wird in der Liquiditätsplanung nicht berücksichtigt, dafür wird der Tilgungsbetrag aufgenommen: dies entspricht dem tatsächlichen Geldfluss. </t>
  </si>
  <si>
    <t>Beträge in €</t>
  </si>
  <si>
    <t>Jahr 2</t>
  </si>
  <si>
    <t>Jahr 3</t>
  </si>
  <si>
    <t>12 Monate …</t>
  </si>
  <si>
    <t>Übertrag Liquiditäts-Endbestand Vormonat</t>
  </si>
  <si>
    <t>Einzahlungen (brutto) aus</t>
  </si>
  <si>
    <t>Forderungen aus Lieferung u. Leistung (bezahlte Rechnungen)</t>
  </si>
  <si>
    <t>Barverkäufe</t>
  </si>
  <si>
    <t>erwartete Kundenanzahlungen</t>
  </si>
  <si>
    <t>Eigenkapital-Einlagen</t>
  </si>
  <si>
    <t>Kreditauszahlung</t>
  </si>
  <si>
    <t>sonstige Einnahmen
(z.B. Gründungszuschuss)</t>
  </si>
  <si>
    <t>Summe Liquiditätszugang</t>
  </si>
  <si>
    <t>Rechengröße:
vereinnahmte Umsatzsteuer (Mehrwertsteuer)</t>
  </si>
  <si>
    <t>Auszahlungen für Investitionen</t>
  </si>
  <si>
    <t>Grundstück/Gebäude/Umbaumaßnahmen</t>
  </si>
  <si>
    <t>Anschaffung Maschinen/Geräte</t>
  </si>
  <si>
    <t>Büroausstattung, PCs, Firmenfahrzeug</t>
  </si>
  <si>
    <t>Summe Investitionsausgaben</t>
  </si>
  <si>
    <t>Auszahlungen für betriebliche Kosten</t>
  </si>
  <si>
    <t>Ware, Material, Roh-/Hilfs-/Betriebsstoffe</t>
  </si>
  <si>
    <t>Miete einschl. Nebenkosten</t>
  </si>
  <si>
    <t>Sonstige Kosten (z.B. Gebühren, Abgaben)</t>
  </si>
  <si>
    <t>Anzahlungen an Lieferanten</t>
  </si>
  <si>
    <t>Zinsen für Darlehen und Kontokorrentkredite</t>
  </si>
  <si>
    <t>Tilgungsraten Darlehen</t>
  </si>
  <si>
    <t>Summe betriebliche Kosten</t>
  </si>
  <si>
    <t>Rechengröße:
gezahlte Umsatzsteuer (Vorsteuer)</t>
  </si>
  <si>
    <t>Betriebliche Steuern</t>
  </si>
  <si>
    <t xml:space="preserve">   Umsatzsteuer (Zahllast oder Erstattung)</t>
  </si>
  <si>
    <t xml:space="preserve">   Steuern (Voraus-, Nachzahlungen für GewSt, KöSt)</t>
  </si>
  <si>
    <t>Kapitalentnahmen
(z.B. Privatentnahmen resp. Lebenshaltungskosten)</t>
  </si>
  <si>
    <t>Summe Liquiditätsabgang</t>
  </si>
  <si>
    <r>
      <rPr>
        <b/>
        <sz val="9"/>
        <rFont val="Calibri"/>
        <family val="2"/>
        <scheme val="minor"/>
      </rPr>
      <t>Hinweise:</t>
    </r>
    <r>
      <rPr>
        <sz val="9"/>
        <rFont val="Calibri"/>
        <family val="2"/>
        <scheme val="minor"/>
      </rPr>
      <t xml:space="preserve">
Im Gegensatz zur Umsatz- und Rentabilitätsplanung sind im Liquiditätsplan regelmäßig die Bruttobeträge, also auch die anfallende Umsatzsteuer zu berücksichtigen.</t>
    </r>
  </si>
  <si>
    <r>
      <t xml:space="preserve">Liquiditätssaldo (Endbestand Monat)
</t>
    </r>
    <r>
      <rPr>
        <sz val="8"/>
        <rFont val="Calibri"/>
        <family val="2"/>
        <scheme val="minor"/>
      </rPr>
      <t>(Vormonat plus Liqu.Zugang minus Liqu.Abgang)</t>
    </r>
  </si>
  <si>
    <r>
      <t>Personalkosten</t>
    </r>
    <r>
      <rPr>
        <vertAlign val="superscript"/>
        <sz val="8"/>
        <rFont val="Calibri"/>
        <family val="2"/>
        <scheme val="minor"/>
      </rPr>
      <t>1</t>
    </r>
  </si>
  <si>
    <r>
      <t xml:space="preserve">Waren-/Materialeinsatz </t>
    </r>
    <r>
      <rPr>
        <vertAlign val="superscript"/>
        <sz val="8"/>
        <rFont val="Calibri"/>
        <family val="2"/>
        <scheme val="minor"/>
      </rPr>
      <t>1</t>
    </r>
  </si>
  <si>
    <r>
      <t xml:space="preserve">Personalkosten </t>
    </r>
    <r>
      <rPr>
        <vertAlign val="superscript"/>
        <sz val="8"/>
        <rFont val="Calibri"/>
        <family val="2"/>
        <scheme val="minor"/>
      </rPr>
      <t>2</t>
    </r>
  </si>
  <si>
    <r>
      <t xml:space="preserve">Betriebssteuern (GewSt, KöSt) </t>
    </r>
    <r>
      <rPr>
        <vertAlign val="superscript"/>
        <sz val="8"/>
        <rFont val="Calibri"/>
        <family val="2"/>
        <scheme val="minor"/>
      </rPr>
      <t>3</t>
    </r>
  </si>
  <si>
    <r>
      <rPr>
        <vertAlign val="superscript"/>
        <sz val="8"/>
        <rFont val="Calibri"/>
        <family val="2"/>
        <scheme val="minor"/>
      </rPr>
      <t xml:space="preserve">1 </t>
    </r>
    <r>
      <rPr>
        <sz val="8"/>
        <rFont val="Calibri"/>
        <family val="2"/>
        <scheme val="minor"/>
      </rPr>
      <t>Ermittlung in Prozent vom Umsatz; alternativ auch in absoluten Zahlen (Formel löschen)</t>
    </r>
  </si>
  <si>
    <r>
      <rPr>
        <vertAlign val="superscript"/>
        <sz val="8"/>
        <rFont val="Calibri"/>
        <family val="2"/>
        <scheme val="minor"/>
      </rPr>
      <t xml:space="preserve">2 </t>
    </r>
    <r>
      <rPr>
        <sz val="8"/>
        <rFont val="Calibri"/>
        <family val="2"/>
        <scheme val="minor"/>
      </rPr>
      <t xml:space="preserve">incl. z.B. Geschäftsführergehalt bei GmbH/UG sowie Nebenkosten und Sozialabgaben; siehe auch z.B. unter </t>
    </r>
    <r>
      <rPr>
        <b/>
        <sz val="8"/>
        <rFont val="Calibri"/>
        <family val="2"/>
        <scheme val="minor"/>
      </rPr>
      <t>www.abgabenrechner.de</t>
    </r>
  </si>
  <si>
    <r>
      <rPr>
        <vertAlign val="superscript"/>
        <sz val="8"/>
        <rFont val="Calibri"/>
        <family val="2"/>
        <scheme val="minor"/>
      </rPr>
      <t>3</t>
    </r>
    <r>
      <rPr>
        <sz val="8"/>
        <rFont val="Calibri"/>
        <family val="2"/>
        <scheme val="minor"/>
      </rPr>
      <t xml:space="preserve"> vgl. dazu </t>
    </r>
    <r>
      <rPr>
        <b/>
        <sz val="8"/>
        <rFont val="Calibri"/>
        <family val="2"/>
        <scheme val="minor"/>
      </rPr>
      <t>www.gewerbesteuerrechner.com</t>
    </r>
  </si>
  <si>
    <r>
      <t xml:space="preserve">  - Tilgung Darlehen </t>
    </r>
    <r>
      <rPr>
        <vertAlign val="superscript"/>
        <sz val="8"/>
        <rFont val="Calibri"/>
        <family val="2"/>
        <scheme val="minor"/>
      </rPr>
      <t>4</t>
    </r>
  </si>
  <si>
    <r>
      <t>Über-/Unterdeckung</t>
    </r>
    <r>
      <rPr>
        <b/>
        <vertAlign val="superscript"/>
        <sz val="8"/>
        <rFont val="Calibri"/>
        <family val="2"/>
        <scheme val="minor"/>
      </rPr>
      <t xml:space="preserve"> 5</t>
    </r>
  </si>
  <si>
    <r>
      <rPr>
        <vertAlign val="superscript"/>
        <sz val="8"/>
        <rFont val="Calibri"/>
        <family val="2"/>
        <scheme val="minor"/>
      </rPr>
      <t>4</t>
    </r>
    <r>
      <rPr>
        <sz val="8"/>
        <rFont val="Calibri"/>
        <family val="2"/>
        <scheme val="minor"/>
      </rPr>
      <t xml:space="preserve"> Bitte beachten Sie: Förderkredite sehen i.d.R. eine mindestens einjährige Tilgungsfreiheit vor, d.h. in diesem Fall tragen Sie bitte erst im zweiten Jahr Ihre monatlichen Tilgungssummen ein</t>
    </r>
  </si>
  <si>
    <r>
      <rPr>
        <vertAlign val="superscript"/>
        <sz val="8"/>
        <rFont val="Calibri"/>
        <family val="2"/>
        <scheme val="minor"/>
      </rPr>
      <t xml:space="preserve">5 </t>
    </r>
    <r>
      <rPr>
        <sz val="8"/>
        <rFont val="Calibri"/>
        <family val="2"/>
        <scheme val="minor"/>
      </rPr>
      <t>Unterdeckung entspricht zusätzlich notwendigen Umsatzerlösen bis zur Gewinnschwelle</t>
    </r>
  </si>
  <si>
    <r>
      <rPr>
        <b/>
        <sz val="10"/>
        <rFont val="Calibri"/>
        <family val="2"/>
        <scheme val="minor"/>
      </rPr>
      <t>im Jahr</t>
    </r>
    <r>
      <rPr>
        <sz val="10"/>
        <rFont val="Calibri"/>
        <family val="2"/>
        <scheme val="minor"/>
      </rPr>
      <t xml:space="preserve"> </t>
    </r>
    <r>
      <rPr>
        <sz val="11"/>
        <rFont val="Calibri"/>
        <family val="2"/>
        <scheme val="minor"/>
      </rPr>
      <t>¹</t>
    </r>
  </si>
  <si>
    <r>
      <t xml:space="preserve">plus Einkommensteuer </t>
    </r>
    <r>
      <rPr>
        <vertAlign val="superscript"/>
        <sz val="10"/>
        <rFont val="Calibri"/>
        <family val="2"/>
        <scheme val="minor"/>
      </rPr>
      <t>2</t>
    </r>
  </si>
  <si>
    <r>
      <rPr>
        <vertAlign val="superscript"/>
        <sz val="8"/>
        <rFont val="Calibri"/>
        <family val="2"/>
        <scheme val="minor"/>
      </rPr>
      <t xml:space="preserve">1 </t>
    </r>
    <r>
      <rPr>
        <sz val="8"/>
        <rFont val="Calibri"/>
        <family val="2"/>
        <scheme val="minor"/>
      </rPr>
      <t>Bei mehrjähriger Planung sollten Sie pro Jahr rd. 3% Erhöhung berücksichtigen (Ausgleich allgemeiner Kostensteigerungen)</t>
    </r>
  </si>
  <si>
    <r>
      <rPr>
        <vertAlign val="superscript"/>
        <sz val="8"/>
        <rFont val="Calibri"/>
        <family val="2"/>
        <scheme val="minor"/>
      </rPr>
      <t xml:space="preserve">2 </t>
    </r>
    <r>
      <rPr>
        <sz val="8"/>
        <rFont val="Calibri"/>
        <family val="2"/>
        <scheme val="minor"/>
      </rPr>
      <t>Zur Berechnung siehe z.B. unter</t>
    </r>
    <r>
      <rPr>
        <b/>
        <sz val="8"/>
        <rFont val="Calibri"/>
        <family val="2"/>
        <scheme val="minor"/>
      </rPr>
      <t xml:space="preserve"> www.bmf-steuerrechner.de</t>
    </r>
  </si>
  <si>
    <r>
      <t>Summe Startinvestitionen</t>
    </r>
    <r>
      <rPr>
        <vertAlign val="superscript"/>
        <sz val="14"/>
        <color indexed="9"/>
        <rFont val="Calibri"/>
        <family val="2"/>
        <scheme val="minor"/>
      </rPr>
      <t xml:space="preserve"> 1</t>
    </r>
  </si>
  <si>
    <r>
      <t xml:space="preserve">Vorfinanzierung USt aus Startinvestitionen </t>
    </r>
    <r>
      <rPr>
        <vertAlign val="superscript"/>
        <sz val="12"/>
        <rFont val="Calibri"/>
        <family val="2"/>
        <scheme val="minor"/>
      </rPr>
      <t>2</t>
    </r>
  </si>
  <si>
    <r>
      <t xml:space="preserve">Kosten für Anlaufphase/Betriebsmittelbedarf </t>
    </r>
    <r>
      <rPr>
        <b/>
        <vertAlign val="superscript"/>
        <sz val="12"/>
        <rFont val="Calibri"/>
        <family val="2"/>
        <scheme val="minor"/>
      </rPr>
      <t>3</t>
    </r>
  </si>
  <si>
    <t>3. Die IHK unterstützt Sie mit dem Ratgeber Insolvenz www.ihk-muenchen.de/recht/insolvenzrecht/.</t>
  </si>
  <si>
    <t>Haftungsrisiken. Holen Sie sich deshalb frühzeitig die Hilfe eines im Insolvenzrecht kundigen Rechtsanwalts!</t>
  </si>
  <si>
    <t xml:space="preserve">2. Insbesondere für juristische Person (z.B. GmbH und AG, Genossenschaft) oder  Personenhandelsgesellschaften (GmbH &amp; Co. KG/ oHG) bestehen bei Zahlungsunfähigkeit und Überschuldung strafrechtliche und zivilrechtliche </t>
  </si>
  <si>
    <t>1. Diese Liquiditätsplanung dient als Basis zur weiterführenden Beratung durch spezialisierte Unternehmensberatungen sowie Rechtsberatungen bei etwaigen Fragen zu einer Insolvenzantragspflicht.</t>
  </si>
  <si>
    <t>Wichtige Hinweise:</t>
  </si>
  <si>
    <t>Freie Linien</t>
  </si>
  <si>
    <t>Linien zzgl. Festgelder</t>
  </si>
  <si>
    <t>Summe KK Stände (Inanspruchnahmen)</t>
  </si>
  <si>
    <t xml:space="preserve">  Bank 6</t>
  </si>
  <si>
    <t xml:space="preserve">  Bank 5</t>
  </si>
  <si>
    <t xml:space="preserve">  Bank 4</t>
  </si>
  <si>
    <t xml:space="preserve">  Bank 3</t>
  </si>
  <si>
    <t xml:space="preserve">  Bank 2</t>
  </si>
  <si>
    <t xml:space="preserve">  Bank 1</t>
  </si>
  <si>
    <t>Stand Kontokorrent Konto (IST-Stände)</t>
  </si>
  <si>
    <t>Liquiditätssaldo (Endbestand Monat)
(Vormonat plus Liqu.Zugang minus Liqu.Abgang)</t>
  </si>
  <si>
    <t>+/- Mittelfluß an Konzernunternehmen</t>
  </si>
  <si>
    <t>Kapitalentnahmen</t>
  </si>
  <si>
    <t>Mittelabfluß aus Finanzierungen</t>
  </si>
  <si>
    <t>sonstige Einnahmen</t>
  </si>
  <si>
    <t>Desinvestment und Anlageverkäufe</t>
  </si>
  <si>
    <t>Forderungen aus Lieferung u. Leistungen</t>
  </si>
  <si>
    <t>Summe</t>
  </si>
  <si>
    <t>Dezember</t>
  </si>
  <si>
    <t>November</t>
  </si>
  <si>
    <t>Oktober</t>
  </si>
  <si>
    <t>September</t>
  </si>
  <si>
    <t>August</t>
  </si>
  <si>
    <t>Juli</t>
  </si>
  <si>
    <t>Juni</t>
  </si>
  <si>
    <t>April</t>
  </si>
  <si>
    <t>März</t>
  </si>
  <si>
    <t xml:space="preserve">Februar  </t>
  </si>
  <si>
    <t>Januar</t>
  </si>
  <si>
    <t xml:space="preserve">- Der "rechnerische" Abschreibungsbetrag wird in der Liquiditätsplanung nicht berücksichtigt, dafür wird der Tilgungsbetrag aufgenommen: dies entspricht dem tatsächlichen Geldfluss. </t>
  </si>
  <si>
    <t>- Öffentliche Förderdarlehen finanzieren i.d.R. nur die Nettoinvestition. Hier ist darauf zu achten, dass die anfallende Steuer für einen gewissen Zeitraum zwischenfinanziert werden muss!</t>
  </si>
  <si>
    <t>- In der Mustervorlage wird daher die Umsatzsteuerthematik (Zahllast oder Erstattung) über entsprechende Rechengrößen behandelt und als liquiditätswirksam berücksichtigt.</t>
  </si>
  <si>
    <t>Die Monate in Zeile 15 können angepasst werden, z.B. Start September 2020</t>
  </si>
  <si>
    <t>Der Saldo spiegelt dann ‎unter Anrechnung der Anfangssalden die Veränderung der liquiden Mittel wider und zeigt, ob die zur Verfügung ‎stehenden Kontokorrentlinien ausreichend sind. ‎</t>
  </si>
  <si>
    <r>
      <t>Im Rahmen der Liquiditätsplanung werden die entsprechenden ‎</t>
    </r>
    <r>
      <rPr>
        <b/>
        <sz val="10"/>
        <rFont val="Calibri"/>
        <family val="2"/>
        <scheme val="minor"/>
      </rPr>
      <t>Ein- und Auszahlungen</t>
    </r>
    <r>
      <rPr>
        <sz val="10"/>
        <rFont val="Calibri"/>
        <family val="2"/>
        <scheme val="minor"/>
      </rPr>
      <t xml:space="preserve"> an ihren jeweiligen Fälligkeitsterminen ‎‎(teilw. unter Berücksichtigung des durchschnittlichen ‎Zahlungsziels) gegenübergestellt. </t>
    </r>
  </si>
  <si>
    <t>Um dies zu überwachen und um den Überblick über die aktuellen Zahlen zu haben, benötigen Firmen einen Liquiditätsplan.</t>
  </si>
  <si>
    <t xml:space="preserve">Die Liquiditätsplanung dient zur Analyse der Liquiditätsentwicklung im Unternehmen. Besonders in Sondersituationen und Krisenphasen ist es elementar, die notwendige Liquidität zur Aufrechterhaltung des Geschäftsbetriebes sicherzustellen.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</si>
</sst>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 _€_-;\-* #,##0.00\ _€_-;_-* &quot;-&quot;??\ _€_-;_-@_-"/>
    <numFmt numFmtId="164" formatCode="#,##0\ &quot;€&quot;"/>
    <numFmt numFmtId="165" formatCode="_-* #,##0\ [$€-407]_-;\-* #,##0\ [$€-407]_-;_-* &quot;-&quot;??\ [$€-407]_-;_-@_-"/>
    <numFmt numFmtId="166" formatCode="_-* #,##0.00\ [$€-407]_-;\-* #,##0.00\ [$€-407]_-;_-* &quot;-&quot;??\ [$€-407]_-;_-@_-"/>
    <numFmt numFmtId="167" formatCode="_-* #,##0\ _€_-;\-* #,##0\ _€_-;_-* &quot;-&quot;??\ _€_-;_-@_-"/>
    <numFmt numFmtId="168" formatCode="#,##0\ [$€-1]"/>
    <numFmt numFmtId="169" formatCode="_-* #,##0.00\ [$€-407]_-;[Red]\-* #,##0.00\ [$€-407]_-;_-* &quot;-&quot;??\ [$€-407]_-;_-@_-"/>
  </numFmts>
  <fonts count="48"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sz val="10"/>
      <name val="Calibri"/>
      <family val="2"/>
      <scheme val="minor"/>
    </font>
    <font>
      <sz val="11"/>
      <name val="Calibri"/>
      <family val="2"/>
      <scheme val="minor"/>
    </font>
    <font>
      <b/>
      <sz val="28"/>
      <name val="Calibri"/>
      <family val="2"/>
      <scheme val="minor"/>
    </font>
    <font>
      <b/>
      <sz val="14"/>
      <name val="Calibri"/>
      <family val="2"/>
      <scheme val="minor"/>
    </font>
    <font>
      <u/>
      <sz val="11"/>
      <color theme="10"/>
      <name val="Calibri"/>
      <family val="2"/>
      <scheme val="minor"/>
    </font>
    <font>
      <b/>
      <sz val="8"/>
      <color indexed="81"/>
      <name val="Tahoma"/>
      <family val="2"/>
    </font>
    <font>
      <sz val="8"/>
      <color indexed="81"/>
      <name val="Tahoma"/>
      <family val="2"/>
    </font>
    <font>
      <b/>
      <sz val="18"/>
      <name val="Calibri"/>
      <family val="2"/>
      <scheme val="minor"/>
    </font>
    <font>
      <sz val="9"/>
      <name val="Calibri"/>
      <family val="2"/>
      <scheme val="minor"/>
    </font>
    <font>
      <b/>
      <sz val="9"/>
      <name val="Calibri"/>
      <family val="2"/>
      <scheme val="minor"/>
    </font>
    <font>
      <b/>
      <sz val="10"/>
      <color rgb="FFFF0000"/>
      <name val="Calibri"/>
      <family val="2"/>
      <scheme val="minor"/>
    </font>
    <font>
      <b/>
      <sz val="10"/>
      <name val="Calibri"/>
      <family val="2"/>
      <scheme val="minor"/>
    </font>
    <font>
      <b/>
      <sz val="8"/>
      <name val="Calibri"/>
      <family val="2"/>
      <scheme val="minor"/>
    </font>
    <font>
      <sz val="8"/>
      <name val="Calibri"/>
      <family val="2"/>
      <scheme val="minor"/>
    </font>
    <font>
      <b/>
      <sz val="8"/>
      <color indexed="9"/>
      <name val="Calibri"/>
      <family val="2"/>
      <scheme val="minor"/>
    </font>
    <font>
      <b/>
      <sz val="8"/>
      <color theme="1" tint="0.34998626667073579"/>
      <name val="Calibri"/>
      <family val="2"/>
      <scheme val="minor"/>
    </font>
    <font>
      <b/>
      <sz val="8"/>
      <color theme="1"/>
      <name val="Calibri"/>
      <family val="2"/>
      <scheme val="minor"/>
    </font>
    <font>
      <sz val="8"/>
      <color indexed="9"/>
      <name val="Calibri"/>
      <family val="2"/>
      <scheme val="minor"/>
    </font>
    <font>
      <vertAlign val="superscript"/>
      <sz val="8"/>
      <name val="Calibri"/>
      <family val="2"/>
      <scheme val="minor"/>
    </font>
    <font>
      <b/>
      <sz val="8"/>
      <color theme="0"/>
      <name val="Calibri"/>
      <family val="2"/>
      <scheme val="minor"/>
    </font>
    <font>
      <b/>
      <sz val="9"/>
      <color theme="1"/>
      <name val="Calibri"/>
      <family val="2"/>
      <scheme val="minor"/>
    </font>
    <font>
      <b/>
      <sz val="9"/>
      <color indexed="9"/>
      <name val="Calibri"/>
      <family val="2"/>
      <scheme val="minor"/>
    </font>
    <font>
      <b/>
      <sz val="7"/>
      <name val="Calibri"/>
      <family val="2"/>
      <scheme val="minor"/>
    </font>
    <font>
      <b/>
      <sz val="10"/>
      <color theme="0"/>
      <name val="Calibri"/>
      <family val="2"/>
      <scheme val="minor"/>
    </font>
    <font>
      <sz val="8"/>
      <color theme="1"/>
      <name val="Calibri"/>
      <family val="2"/>
      <scheme val="minor"/>
    </font>
    <font>
      <sz val="8"/>
      <color rgb="FFFF0000"/>
      <name val="Calibri"/>
      <family val="2"/>
      <scheme val="minor"/>
    </font>
    <font>
      <b/>
      <vertAlign val="superscript"/>
      <sz val="8"/>
      <name val="Calibri"/>
      <family val="2"/>
      <scheme val="minor"/>
    </font>
    <font>
      <sz val="14"/>
      <name val="Calibri"/>
      <family val="2"/>
      <scheme val="minor"/>
    </font>
    <font>
      <b/>
      <sz val="12"/>
      <name val="Calibri"/>
      <family val="2"/>
      <scheme val="minor"/>
    </font>
    <font>
      <sz val="10"/>
      <color rgb="FFFF0000"/>
      <name val="Calibri"/>
      <family val="2"/>
      <scheme val="minor"/>
    </font>
    <font>
      <vertAlign val="superscript"/>
      <sz val="10"/>
      <name val="Calibri"/>
      <family val="2"/>
      <scheme val="minor"/>
    </font>
    <font>
      <sz val="18"/>
      <name val="Calibri"/>
      <family val="2"/>
      <scheme val="minor"/>
    </font>
    <font>
      <sz val="12"/>
      <name val="Calibri"/>
      <family val="2"/>
      <scheme val="minor"/>
    </font>
    <font>
      <u/>
      <sz val="10"/>
      <color rgb="FFFF0000"/>
      <name val="Calibri"/>
      <family val="2"/>
      <scheme val="minor"/>
    </font>
    <font>
      <sz val="14"/>
      <color indexed="9"/>
      <name val="Calibri"/>
      <family val="2"/>
      <scheme val="minor"/>
    </font>
    <font>
      <vertAlign val="superscript"/>
      <sz val="14"/>
      <color indexed="9"/>
      <name val="Calibri"/>
      <family val="2"/>
      <scheme val="minor"/>
    </font>
    <font>
      <sz val="18"/>
      <color rgb="FFFF0000"/>
      <name val="Calibri"/>
      <family val="2"/>
      <scheme val="minor"/>
    </font>
    <font>
      <vertAlign val="superscript"/>
      <sz val="12"/>
      <name val="Calibri"/>
      <family val="2"/>
      <scheme val="minor"/>
    </font>
    <font>
      <b/>
      <vertAlign val="superscript"/>
      <sz val="12"/>
      <name val="Calibri"/>
      <family val="2"/>
      <scheme val="minor"/>
    </font>
    <font>
      <b/>
      <sz val="14"/>
      <color theme="1"/>
      <name val="Calibri"/>
      <family val="2"/>
      <scheme val="minor"/>
    </font>
    <font>
      <b/>
      <sz val="14"/>
      <color indexed="9"/>
      <name val="Calibri"/>
      <family val="2"/>
      <scheme val="minor"/>
    </font>
    <font>
      <b/>
      <u val="singleAccounting"/>
      <sz val="10"/>
      <name val="Calibri"/>
      <family val="2"/>
      <scheme val="minor"/>
    </font>
    <font>
      <b/>
      <sz val="20"/>
      <color theme="0"/>
      <name val="Calibri"/>
      <family val="2"/>
      <scheme val="minor"/>
    </font>
    <font>
      <b/>
      <sz val="20"/>
      <name val="Calibri"/>
      <family val="2"/>
      <scheme val="minor"/>
    </font>
  </fonts>
  <fills count="9">
    <fill>
      <patternFill patternType="none"/>
    </fill>
    <fill>
      <patternFill patternType="gray125"/>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C6ECDB"/>
        <bgColor indexed="64"/>
      </patternFill>
    </fill>
    <fill>
      <patternFill patternType="solid">
        <fgColor theme="0" tint="-0.14996795556505021"/>
        <bgColor indexed="64"/>
      </patternFill>
    </fill>
    <fill>
      <patternFill patternType="solid">
        <fgColor indexed="22"/>
        <bgColor indexed="64"/>
      </patternFill>
    </fill>
    <fill>
      <patternFill patternType="solid">
        <fgColor theme="0" tint="-0.24994659260841701"/>
        <bgColor indexed="64"/>
      </patternFill>
    </fill>
  </fills>
  <borders count="60">
    <border>
      <left/>
      <right/>
      <top/>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n">
        <color indexed="64"/>
      </top>
      <bottom style="medium">
        <color indexed="64"/>
      </bottom>
      <diagonal/>
    </border>
    <border>
      <left/>
      <right style="thick">
        <color indexed="64"/>
      </right>
      <top/>
      <bottom style="medium">
        <color indexed="64"/>
      </bottom>
      <diagonal/>
    </border>
    <border>
      <left/>
      <right style="thick">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3" fillId="0" borderId="0"/>
    <xf numFmtId="44" fontId="3" fillId="0" borderId="0" applyFont="0" applyFill="0" applyBorder="0" applyAlignment="0" applyProtection="0"/>
    <xf numFmtId="0" fontId="3" fillId="0" borderId="0"/>
  </cellStyleXfs>
  <cellXfs count="385">
    <xf numFmtId="0" fontId="0" fillId="0" borderId="0" xfId="0"/>
    <xf numFmtId="0" fontId="0" fillId="0" borderId="0" xfId="0" applyFont="1" applyFill="1" applyBorder="1"/>
    <xf numFmtId="0" fontId="0" fillId="0" borderId="0" xfId="0" applyFont="1" applyBorder="1"/>
    <xf numFmtId="0" fontId="4" fillId="0" borderId="0" xfId="0" applyFont="1" applyFill="1" applyBorder="1"/>
    <xf numFmtId="0" fontId="5" fillId="0" borderId="0" xfId="0" applyFont="1" applyBorder="1"/>
    <xf numFmtId="0" fontId="5" fillId="0" borderId="0" xfId="0" applyFont="1" applyFill="1" applyBorder="1"/>
    <xf numFmtId="0" fontId="5" fillId="0" borderId="0" xfId="0" applyFont="1" applyFill="1" applyBorder="1" applyAlignment="1">
      <alignment horizontal="left" vertical="top" wrapText="1"/>
    </xf>
    <xf numFmtId="0" fontId="6" fillId="0" borderId="0" xfId="0" applyFont="1" applyFill="1" applyBorder="1"/>
    <xf numFmtId="0" fontId="7" fillId="0" borderId="0" xfId="0" applyFont="1" applyFill="1" applyBorder="1"/>
    <xf numFmtId="0" fontId="7" fillId="5" borderId="20" xfId="0" applyFont="1" applyFill="1" applyBorder="1" applyAlignment="1" applyProtection="1">
      <alignment horizontal="left" indent="1"/>
      <protection hidden="1"/>
    </xf>
    <xf numFmtId="0" fontId="7" fillId="5" borderId="21" xfId="0" applyFont="1" applyFill="1" applyBorder="1" applyAlignment="1" applyProtection="1">
      <alignment horizontal="left" indent="1"/>
      <protection hidden="1"/>
    </xf>
    <xf numFmtId="0" fontId="7" fillId="5" borderId="22" xfId="0" applyFont="1" applyFill="1" applyBorder="1" applyAlignment="1" applyProtection="1">
      <alignment horizontal="left" indent="1"/>
      <protection hidden="1"/>
    </xf>
    <xf numFmtId="0" fontId="11" fillId="0" borderId="0" xfId="5" applyFont="1"/>
    <xf numFmtId="0" fontId="12" fillId="0" borderId="0" xfId="5" applyFont="1"/>
    <xf numFmtId="0" fontId="12" fillId="0" borderId="0" xfId="0" applyFont="1" applyAlignment="1"/>
    <xf numFmtId="0" fontId="12" fillId="0" borderId="0" xfId="0" applyFont="1" applyProtection="1">
      <protection hidden="1"/>
    </xf>
    <xf numFmtId="0" fontId="13" fillId="0" borderId="0" xfId="5" applyFont="1"/>
    <xf numFmtId="49" fontId="12" fillId="0" borderId="0" xfId="0" applyNumberFormat="1" applyFont="1" applyProtection="1">
      <protection hidden="1"/>
    </xf>
    <xf numFmtId="0" fontId="12" fillId="0" borderId="0" xfId="0" applyFont="1" applyBorder="1" applyProtection="1">
      <protection hidden="1"/>
    </xf>
    <xf numFmtId="0" fontId="0" fillId="0" borderId="0" xfId="0" applyFont="1" applyAlignment="1"/>
    <xf numFmtId="0" fontId="0" fillId="0" borderId="0" xfId="0" applyFont="1"/>
    <xf numFmtId="49" fontId="14" fillId="0" borderId="0" xfId="0" applyNumberFormat="1" applyFont="1" applyAlignment="1" applyProtection="1">
      <protection hidden="1"/>
    </xf>
    <xf numFmtId="49" fontId="15" fillId="2" borderId="24" xfId="0" applyNumberFormat="1" applyFont="1" applyFill="1" applyBorder="1" applyAlignment="1" applyProtection="1">
      <alignment horizontal="left" indent="1"/>
      <protection hidden="1"/>
    </xf>
    <xf numFmtId="0" fontId="15" fillId="2" borderId="34" xfId="0" applyFont="1" applyFill="1" applyBorder="1" applyAlignment="1" applyProtection="1">
      <alignment horizontal="centerContinuous"/>
      <protection hidden="1"/>
    </xf>
    <xf numFmtId="0" fontId="16" fillId="2" borderId="35" xfId="0" applyFont="1" applyFill="1" applyBorder="1" applyAlignment="1" applyProtection="1">
      <alignment horizontal="centerContinuous"/>
      <protection hidden="1"/>
    </xf>
    <xf numFmtId="0" fontId="16" fillId="2" borderId="36" xfId="0" applyFont="1" applyFill="1" applyBorder="1" applyAlignment="1" applyProtection="1">
      <alignment horizontal="centerContinuous"/>
      <protection hidden="1"/>
    </xf>
    <xf numFmtId="0" fontId="15" fillId="2" borderId="36" xfId="0" applyFont="1" applyFill="1" applyBorder="1" applyAlignment="1" applyProtection="1">
      <alignment horizontal="center"/>
      <protection hidden="1"/>
    </xf>
    <xf numFmtId="168" fontId="16" fillId="4" borderId="48" xfId="0" applyNumberFormat="1" applyFont="1" applyFill="1" applyBorder="1" applyProtection="1">
      <protection hidden="1"/>
    </xf>
    <xf numFmtId="0" fontId="17" fillId="7" borderId="38" xfId="0" applyFont="1" applyFill="1" applyBorder="1" applyAlignment="1" applyProtection="1">
      <alignment horizontal="center"/>
      <protection hidden="1"/>
    </xf>
    <xf numFmtId="0" fontId="17" fillId="7" borderId="30" xfId="0" applyFont="1" applyFill="1" applyBorder="1" applyAlignment="1" applyProtection="1">
      <alignment horizontal="center"/>
      <protection hidden="1"/>
    </xf>
    <xf numFmtId="0" fontId="17" fillId="7" borderId="39" xfId="0" applyFont="1" applyFill="1" applyBorder="1" applyAlignment="1" applyProtection="1">
      <alignment horizontal="center"/>
      <protection hidden="1"/>
    </xf>
    <xf numFmtId="0" fontId="17" fillId="7" borderId="40" xfId="0" applyFont="1" applyFill="1" applyBorder="1" applyAlignment="1" applyProtection="1">
      <alignment horizontal="center"/>
      <protection hidden="1"/>
    </xf>
    <xf numFmtId="0" fontId="16" fillId="5" borderId="19" xfId="0" applyFont="1" applyFill="1" applyBorder="1" applyAlignment="1" applyProtection="1">
      <alignment horizontal="left"/>
      <protection hidden="1"/>
    </xf>
    <xf numFmtId="166" fontId="16" fillId="5" borderId="58" xfId="0" applyNumberFormat="1" applyFont="1" applyFill="1" applyBorder="1" applyProtection="1">
      <protection hidden="1"/>
    </xf>
    <xf numFmtId="49" fontId="18" fillId="0" borderId="0" xfId="0" applyNumberFormat="1" applyFont="1" applyFill="1" applyBorder="1" applyAlignment="1" applyProtection="1">
      <alignment horizontal="left" vertical="center" indent="1"/>
      <protection hidden="1"/>
    </xf>
    <xf numFmtId="168" fontId="18" fillId="0" borderId="0" xfId="0" applyNumberFormat="1" applyFont="1" applyFill="1" applyBorder="1" applyProtection="1">
      <protection hidden="1"/>
    </xf>
    <xf numFmtId="168" fontId="16" fillId="4" borderId="45" xfId="0" applyNumberFormat="1" applyFont="1" applyFill="1" applyBorder="1" applyProtection="1">
      <protection hidden="1"/>
    </xf>
    <xf numFmtId="168" fontId="16" fillId="4" borderId="20" xfId="0" applyNumberFormat="1" applyFont="1" applyFill="1" applyBorder="1" applyProtection="1">
      <protection hidden="1"/>
    </xf>
    <xf numFmtId="168" fontId="16" fillId="4" borderId="21" xfId="0" applyNumberFormat="1" applyFont="1" applyFill="1" applyBorder="1" applyProtection="1">
      <protection hidden="1"/>
    </xf>
    <xf numFmtId="168" fontId="16" fillId="4" borderId="22" xfId="0" applyNumberFormat="1" applyFont="1" applyFill="1" applyBorder="1" applyProtection="1">
      <protection hidden="1"/>
    </xf>
    <xf numFmtId="0" fontId="17" fillId="0" borderId="41" xfId="0" applyNumberFormat="1" applyFont="1" applyFill="1" applyBorder="1" applyAlignment="1" applyProtection="1">
      <alignment horizontal="left" vertical="center" wrapText="1" indent="1"/>
      <protection hidden="1"/>
    </xf>
    <xf numFmtId="166" fontId="17" fillId="0" borderId="38" xfId="0" applyNumberFormat="1" applyFont="1" applyFill="1" applyBorder="1" applyProtection="1">
      <protection locked="0"/>
    </xf>
    <xf numFmtId="166" fontId="17" fillId="0" borderId="30" xfId="0" applyNumberFormat="1" applyFont="1" applyFill="1" applyBorder="1" applyProtection="1">
      <protection locked="0"/>
    </xf>
    <xf numFmtId="166" fontId="17" fillId="0" borderId="40" xfId="0" applyNumberFormat="1" applyFont="1" applyFill="1" applyBorder="1" applyProtection="1">
      <protection locked="0"/>
    </xf>
    <xf numFmtId="0" fontId="17" fillId="0" borderId="41" xfId="0" applyNumberFormat="1" applyFont="1" applyFill="1" applyBorder="1" applyAlignment="1" applyProtection="1">
      <alignment horizontal="left" vertical="center" indent="1"/>
      <protection hidden="1"/>
    </xf>
    <xf numFmtId="49" fontId="17" fillId="0" borderId="43" xfId="0" applyNumberFormat="1" applyFont="1" applyFill="1" applyBorder="1" applyAlignment="1" applyProtection="1">
      <alignment horizontal="left" vertical="center" wrapText="1" indent="1"/>
      <protection hidden="1"/>
    </xf>
    <xf numFmtId="166" fontId="17" fillId="0" borderId="56" xfId="0" applyNumberFormat="1" applyFont="1" applyFill="1" applyBorder="1" applyProtection="1">
      <protection locked="0"/>
    </xf>
    <xf numFmtId="166" fontId="17" fillId="0" borderId="32" xfId="0" applyNumberFormat="1" applyFont="1" applyFill="1" applyBorder="1" applyProtection="1">
      <protection locked="0"/>
    </xf>
    <xf numFmtId="166" fontId="17" fillId="0" borderId="44" xfId="0" applyNumberFormat="1" applyFont="1" applyFill="1" applyBorder="1" applyProtection="1">
      <protection locked="0"/>
    </xf>
    <xf numFmtId="49" fontId="16" fillId="5" borderId="45" xfId="0" applyNumberFormat="1" applyFont="1" applyFill="1" applyBorder="1" applyAlignment="1" applyProtection="1">
      <alignment horizontal="left" vertical="center" indent="1"/>
      <protection hidden="1"/>
    </xf>
    <xf numFmtId="166" fontId="16" fillId="5" borderId="59" xfId="0" applyNumberFormat="1" applyFont="1" applyFill="1" applyBorder="1" applyProtection="1">
      <protection hidden="1"/>
    </xf>
    <xf numFmtId="49" fontId="16" fillId="0" borderId="0" xfId="0" applyNumberFormat="1" applyFont="1" applyFill="1" applyBorder="1" applyAlignment="1" applyProtection="1">
      <alignment horizontal="left" vertical="center" indent="1"/>
      <protection hidden="1"/>
    </xf>
    <xf numFmtId="3" fontId="16" fillId="0" borderId="0" xfId="0" applyNumberFormat="1" applyFont="1" applyFill="1" applyBorder="1" applyProtection="1">
      <protection hidden="1"/>
    </xf>
    <xf numFmtId="49" fontId="19" fillId="5" borderId="39" xfId="0" applyNumberFormat="1" applyFont="1" applyFill="1" applyBorder="1" applyAlignment="1" applyProtection="1">
      <alignment horizontal="left" vertical="center" wrapText="1" indent="1"/>
      <protection hidden="1"/>
    </xf>
    <xf numFmtId="166" fontId="19" fillId="5" borderId="39" xfId="0" applyNumberFormat="1" applyFont="1" applyFill="1" applyBorder="1" applyProtection="1">
      <protection hidden="1"/>
    </xf>
    <xf numFmtId="3" fontId="16" fillId="4" borderId="20" xfId="0" applyNumberFormat="1" applyFont="1" applyFill="1" applyBorder="1" applyProtection="1">
      <protection hidden="1"/>
    </xf>
    <xf numFmtId="3" fontId="16" fillId="4" borderId="21" xfId="0" applyNumberFormat="1" applyFont="1" applyFill="1" applyBorder="1" applyProtection="1">
      <protection hidden="1"/>
    </xf>
    <xf numFmtId="3" fontId="16" fillId="4" borderId="22" xfId="0" applyNumberFormat="1" applyFont="1" applyFill="1" applyBorder="1" applyProtection="1">
      <protection hidden="1"/>
    </xf>
    <xf numFmtId="49" fontId="17" fillId="0" borderId="0" xfId="0" applyNumberFormat="1" applyFont="1" applyFill="1" applyBorder="1" applyAlignment="1" applyProtection="1">
      <alignment horizontal="left" vertical="center" indent="1"/>
      <protection hidden="1"/>
    </xf>
    <xf numFmtId="166" fontId="17" fillId="0" borderId="46" xfId="0" applyNumberFormat="1" applyFont="1" applyFill="1" applyBorder="1" applyProtection="1">
      <protection locked="0"/>
    </xf>
    <xf numFmtId="166" fontId="17" fillId="0" borderId="28" xfId="0" applyNumberFormat="1" applyFont="1" applyFill="1" applyBorder="1" applyProtection="1">
      <protection locked="0"/>
    </xf>
    <xf numFmtId="166" fontId="17" fillId="0" borderId="12" xfId="0" applyNumberFormat="1" applyFont="1" applyFill="1" applyBorder="1" applyProtection="1">
      <protection locked="0"/>
    </xf>
    <xf numFmtId="3" fontId="16" fillId="4" borderId="25" xfId="0" applyNumberFormat="1" applyFont="1" applyFill="1" applyBorder="1" applyProtection="1">
      <protection hidden="1"/>
    </xf>
    <xf numFmtId="3" fontId="16" fillId="4" borderId="58" xfId="0" applyNumberFormat="1" applyFont="1" applyFill="1" applyBorder="1" applyProtection="1">
      <protection hidden="1"/>
    </xf>
    <xf numFmtId="49" fontId="17" fillId="0" borderId="41" xfId="0" quotePrefix="1" applyNumberFormat="1" applyFont="1" applyFill="1" applyBorder="1" applyAlignment="1" applyProtection="1">
      <alignment horizontal="left" vertical="center" indent="1"/>
      <protection hidden="1"/>
    </xf>
    <xf numFmtId="0" fontId="17" fillId="0" borderId="43" xfId="0" applyNumberFormat="1" applyFont="1" applyFill="1" applyBorder="1" applyAlignment="1" applyProtection="1">
      <alignment horizontal="left" vertical="center" indent="1"/>
      <protection hidden="1"/>
    </xf>
    <xf numFmtId="166" fontId="17" fillId="0" borderId="42" xfId="0" applyNumberFormat="1" applyFont="1" applyFill="1" applyBorder="1" applyProtection="1">
      <protection locked="0"/>
    </xf>
    <xf numFmtId="0" fontId="17" fillId="5" borderId="19" xfId="0" applyNumberFormat="1" applyFont="1" applyFill="1" applyBorder="1" applyAlignment="1" applyProtection="1">
      <alignment horizontal="left" vertical="center" indent="1"/>
      <protection hidden="1"/>
    </xf>
    <xf numFmtId="166" fontId="17" fillId="5" borderId="19" xfId="0" applyNumberFormat="1" applyFont="1" applyFill="1" applyBorder="1" applyProtection="1">
      <protection locked="0"/>
    </xf>
    <xf numFmtId="49" fontId="17" fillId="0" borderId="5" xfId="0" applyNumberFormat="1" applyFont="1" applyFill="1" applyBorder="1" applyAlignment="1" applyProtection="1">
      <alignment vertical="center" wrapText="1"/>
      <protection hidden="1"/>
    </xf>
    <xf numFmtId="0" fontId="17" fillId="0" borderId="41" xfId="0" applyNumberFormat="1" applyFont="1" applyFill="1" applyBorder="1" applyAlignment="1" applyProtection="1">
      <alignment horizontal="left" vertical="center"/>
      <protection hidden="1"/>
    </xf>
    <xf numFmtId="166" fontId="17" fillId="4" borderId="45" xfId="1" applyNumberFormat="1" applyFont="1" applyFill="1" applyBorder="1" applyAlignment="1" applyProtection="1">
      <alignment horizontal="left" vertical="center" wrapText="1"/>
      <protection hidden="1"/>
    </xf>
    <xf numFmtId="166" fontId="17" fillId="4" borderId="58" xfId="1" applyNumberFormat="1" applyFont="1" applyFill="1" applyBorder="1" applyProtection="1">
      <protection hidden="1"/>
    </xf>
    <xf numFmtId="166" fontId="17" fillId="4" borderId="59" xfId="1" applyNumberFormat="1" applyFont="1" applyFill="1" applyBorder="1" applyProtection="1">
      <protection hidden="1"/>
    </xf>
    <xf numFmtId="49" fontId="16" fillId="5" borderId="19" xfId="0" applyNumberFormat="1" applyFont="1" applyFill="1" applyBorder="1" applyAlignment="1" applyProtection="1">
      <alignment horizontal="left" vertical="center"/>
      <protection hidden="1"/>
    </xf>
    <xf numFmtId="166" fontId="16" fillId="5" borderId="19" xfId="1" applyNumberFormat="1" applyFont="1" applyFill="1" applyBorder="1" applyAlignment="1" applyProtection="1">
      <alignment vertical="center"/>
      <protection hidden="1"/>
    </xf>
    <xf numFmtId="49" fontId="16" fillId="8" borderId="54" xfId="0" applyNumberFormat="1" applyFont="1" applyFill="1" applyBorder="1" applyAlignment="1" applyProtection="1">
      <alignment horizontal="left" vertical="center" wrapText="1" indent="1"/>
      <protection hidden="1"/>
    </xf>
    <xf numFmtId="166" fontId="16" fillId="8" borderId="54" xfId="0" applyNumberFormat="1" applyFont="1" applyFill="1" applyBorder="1" applyAlignment="1" applyProtection="1">
      <alignment horizontal="right" vertical="center" indent="1"/>
      <protection hidden="1"/>
    </xf>
    <xf numFmtId="0" fontId="0" fillId="0" borderId="0" xfId="0" applyFont="1" applyFill="1" applyBorder="1" applyAlignment="1"/>
    <xf numFmtId="49" fontId="11" fillId="0" borderId="0" xfId="0" applyNumberFormat="1" applyFont="1" applyAlignment="1" applyProtection="1">
      <protection hidden="1"/>
    </xf>
    <xf numFmtId="49" fontId="15" fillId="2" borderId="24" xfId="0" applyNumberFormat="1" applyFont="1" applyFill="1" applyBorder="1" applyAlignment="1" applyProtection="1">
      <alignment horizontal="left" vertical="center" wrapText="1"/>
      <protection hidden="1"/>
    </xf>
    <xf numFmtId="166" fontId="16" fillId="0" borderId="55" xfId="2" quotePrefix="1" applyNumberFormat="1" applyFont="1" applyFill="1" applyBorder="1" applyAlignment="1" applyProtection="1">
      <alignment horizontal="center" vertical="center"/>
      <protection hidden="1"/>
    </xf>
    <xf numFmtId="0" fontId="13" fillId="2" borderId="6" xfId="0" applyFont="1" applyFill="1" applyBorder="1" applyAlignment="1" applyProtection="1">
      <alignment horizontal="center" vertical="center" wrapText="1"/>
      <protection hidden="1"/>
    </xf>
    <xf numFmtId="0" fontId="13" fillId="2" borderId="24"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center" vertical="center" wrapText="1"/>
      <protection hidden="1"/>
    </xf>
    <xf numFmtId="0" fontId="15" fillId="2" borderId="24" xfId="0" applyFont="1" applyFill="1" applyBorder="1" applyAlignment="1" applyProtection="1">
      <alignment horizontal="center" vertical="center" wrapText="1"/>
      <protection hidden="1"/>
    </xf>
    <xf numFmtId="166" fontId="20" fillId="0" borderId="55" xfId="0" applyNumberFormat="1" applyFont="1" applyFill="1" applyBorder="1" applyAlignment="1" applyProtection="1">
      <alignment horizontal="right" vertical="center" indent="1"/>
      <protection hidden="1"/>
    </xf>
    <xf numFmtId="168" fontId="17" fillId="0" borderId="38" xfId="0" applyNumberFormat="1" applyFont="1" applyFill="1" applyBorder="1" applyProtection="1">
      <protection locked="0"/>
    </xf>
    <xf numFmtId="9" fontId="17" fillId="0" borderId="38" xfId="0" applyNumberFormat="1" applyFont="1" applyFill="1" applyBorder="1" applyProtection="1">
      <protection locked="0"/>
    </xf>
    <xf numFmtId="168" fontId="17" fillId="0" borderId="0" xfId="0" applyNumberFormat="1" applyFont="1" applyFill="1" applyBorder="1" applyProtection="1">
      <protection locked="0"/>
    </xf>
    <xf numFmtId="49" fontId="17" fillId="0" borderId="43" xfId="0" applyNumberFormat="1" applyFont="1" applyFill="1" applyBorder="1" applyAlignment="1" applyProtection="1">
      <alignment horizontal="left" vertical="center" indent="1"/>
      <protection hidden="1"/>
    </xf>
    <xf numFmtId="168" fontId="17" fillId="0" borderId="56" xfId="0" applyNumberFormat="1" applyFont="1" applyFill="1" applyBorder="1" applyProtection="1">
      <protection locked="0"/>
    </xf>
    <xf numFmtId="49" fontId="16" fillId="5" borderId="19" xfId="0" applyNumberFormat="1" applyFont="1" applyFill="1" applyBorder="1" applyAlignment="1" applyProtection="1">
      <alignment horizontal="left" indent="1"/>
      <protection hidden="1"/>
    </xf>
    <xf numFmtId="165" fontId="20" fillId="5" borderId="45" xfId="1" applyNumberFormat="1" applyFont="1" applyFill="1" applyBorder="1" applyProtection="1">
      <protection hidden="1"/>
    </xf>
    <xf numFmtId="49" fontId="17" fillId="0" borderId="37" xfId="0" applyNumberFormat="1" applyFont="1" applyFill="1" applyBorder="1" applyAlignment="1" applyProtection="1">
      <alignment horizontal="left" vertical="center" indent="1"/>
      <protection hidden="1"/>
    </xf>
    <xf numFmtId="168" fontId="17" fillId="0" borderId="46" xfId="0" applyNumberFormat="1" applyFont="1" applyFill="1" applyBorder="1" applyProtection="1">
      <protection locked="0"/>
    </xf>
    <xf numFmtId="49" fontId="16" fillId="5" borderId="41" xfId="0" applyNumberFormat="1" applyFont="1" applyFill="1" applyBorder="1" applyAlignment="1" applyProtection="1">
      <alignment horizontal="left" vertical="center" indent="1"/>
      <protection hidden="1"/>
    </xf>
    <xf numFmtId="49" fontId="18" fillId="0" borderId="9" xfId="0" applyNumberFormat="1" applyFont="1" applyFill="1" applyBorder="1" applyAlignment="1" applyProtection="1">
      <alignment horizontal="left" vertical="center" indent="1"/>
      <protection hidden="1"/>
    </xf>
    <xf numFmtId="168" fontId="21" fillId="0" borderId="0" xfId="0" applyNumberFormat="1" applyFont="1" applyFill="1" applyBorder="1" applyProtection="1">
      <protection hidden="1"/>
    </xf>
    <xf numFmtId="166" fontId="20" fillId="0" borderId="9" xfId="0" applyNumberFormat="1" applyFont="1" applyFill="1" applyBorder="1" applyAlignment="1" applyProtection="1">
      <alignment horizontal="right" vertical="center" indent="1"/>
      <protection hidden="1"/>
    </xf>
    <xf numFmtId="49" fontId="17" fillId="0" borderId="41" xfId="0" applyNumberFormat="1" applyFont="1" applyFill="1" applyBorder="1" applyAlignment="1" applyProtection="1">
      <alignment horizontal="left" vertical="center" indent="1"/>
      <protection hidden="1"/>
    </xf>
    <xf numFmtId="0" fontId="17" fillId="0" borderId="9" xfId="0" applyNumberFormat="1" applyFont="1" applyFill="1" applyBorder="1" applyAlignment="1" applyProtection="1">
      <alignment horizontal="left" vertical="center" indent="1"/>
      <protection hidden="1"/>
    </xf>
    <xf numFmtId="0" fontId="17" fillId="5" borderId="43" xfId="0" applyNumberFormat="1" applyFont="1" applyFill="1" applyBorder="1" applyAlignment="1" applyProtection="1">
      <alignment horizontal="left" vertical="center" indent="1"/>
      <protection hidden="1"/>
    </xf>
    <xf numFmtId="166" fontId="23" fillId="0" borderId="0" xfId="0" applyNumberFormat="1" applyFont="1" applyFill="1" applyBorder="1" applyAlignment="1" applyProtection="1">
      <alignment horizontal="center"/>
      <protection hidden="1"/>
    </xf>
    <xf numFmtId="0" fontId="13" fillId="5" borderId="19" xfId="0" quotePrefix="1" applyNumberFormat="1" applyFont="1" applyFill="1" applyBorder="1" applyAlignment="1" applyProtection="1">
      <alignment horizontal="left" vertical="center" indent="1"/>
      <protection hidden="1"/>
    </xf>
    <xf numFmtId="0" fontId="12" fillId="0" borderId="9" xfId="0" applyNumberFormat="1" applyFont="1" applyFill="1" applyBorder="1" applyAlignment="1" applyProtection="1">
      <alignment horizontal="left" vertical="center" indent="1"/>
      <protection hidden="1"/>
    </xf>
    <xf numFmtId="165" fontId="24" fillId="5" borderId="45" xfId="1" applyNumberFormat="1" applyFont="1" applyFill="1" applyBorder="1" applyAlignment="1" applyProtection="1">
      <alignment vertical="center"/>
      <protection hidden="1"/>
    </xf>
    <xf numFmtId="168" fontId="25" fillId="0" borderId="0" xfId="0" applyNumberFormat="1" applyFont="1" applyFill="1" applyBorder="1" applyAlignment="1" applyProtection="1">
      <alignment vertical="center"/>
      <protection hidden="1"/>
    </xf>
    <xf numFmtId="0" fontId="17" fillId="0" borderId="27" xfId="0" quotePrefix="1" applyNumberFormat="1" applyFont="1" applyFill="1" applyBorder="1" applyAlignment="1" applyProtection="1">
      <alignment horizontal="left" vertical="center" indent="1"/>
      <protection hidden="1"/>
    </xf>
    <xf numFmtId="0" fontId="17" fillId="0" borderId="43" xfId="0" quotePrefix="1" applyNumberFormat="1" applyFont="1" applyFill="1" applyBorder="1" applyAlignment="1" applyProtection="1">
      <alignment horizontal="left" vertical="center" indent="1"/>
      <protection hidden="1"/>
    </xf>
    <xf numFmtId="166" fontId="23" fillId="0" borderId="0" xfId="0" applyNumberFormat="1" applyFont="1" applyFill="1" applyBorder="1" applyAlignment="1" applyProtection="1">
      <alignment horizontal="left" vertical="center" indent="1"/>
      <protection hidden="1"/>
    </xf>
    <xf numFmtId="49" fontId="13" fillId="5" borderId="24" xfId="0" applyNumberFormat="1" applyFont="1" applyFill="1" applyBorder="1" applyAlignment="1" applyProtection="1">
      <alignment vertical="center"/>
      <protection hidden="1"/>
    </xf>
    <xf numFmtId="49" fontId="25" fillId="0" borderId="0" xfId="0" applyNumberFormat="1" applyFont="1" applyFill="1" applyBorder="1" applyAlignment="1" applyProtection="1">
      <alignment vertical="center"/>
      <protection hidden="1"/>
    </xf>
    <xf numFmtId="168" fontId="13" fillId="5" borderId="45" xfId="0" applyNumberFormat="1" applyFont="1" applyFill="1" applyBorder="1" applyAlignment="1" applyProtection="1">
      <alignment vertical="center"/>
      <protection locked="0"/>
    </xf>
    <xf numFmtId="168" fontId="13" fillId="0" borderId="0" xfId="0" applyNumberFormat="1" applyFont="1" applyFill="1" applyBorder="1" applyAlignment="1" applyProtection="1">
      <alignment vertical="center"/>
      <protection locked="0"/>
    </xf>
    <xf numFmtId="49" fontId="17" fillId="0" borderId="51" xfId="0" applyNumberFormat="1" applyFont="1" applyFill="1" applyBorder="1" applyAlignment="1" applyProtection="1">
      <alignment horizontal="left" vertical="center" indent="1"/>
      <protection hidden="1"/>
    </xf>
    <xf numFmtId="168" fontId="17" fillId="0" borderId="42" xfId="0" applyNumberFormat="1" applyFont="1" applyFill="1" applyBorder="1" applyProtection="1">
      <protection locked="0"/>
    </xf>
    <xf numFmtId="168" fontId="17" fillId="0" borderId="57" xfId="0" applyNumberFormat="1" applyFont="1" applyFill="1" applyBorder="1" applyProtection="1">
      <protection locked="0"/>
    </xf>
    <xf numFmtId="168" fontId="17" fillId="0" borderId="27" xfId="0" applyNumberFormat="1" applyFont="1" applyFill="1" applyBorder="1" applyProtection="1">
      <protection locked="0"/>
    </xf>
    <xf numFmtId="168" fontId="16" fillId="5" borderId="45" xfId="0" applyNumberFormat="1" applyFont="1" applyFill="1" applyBorder="1" applyProtection="1">
      <protection locked="0"/>
    </xf>
    <xf numFmtId="0" fontId="0" fillId="0" borderId="0" xfId="0" applyFont="1" applyAlignment="1">
      <alignment vertical="center"/>
    </xf>
    <xf numFmtId="0" fontId="7" fillId="0" borderId="0" xfId="0" applyFont="1" applyAlignment="1"/>
    <xf numFmtId="0" fontId="7" fillId="0" borderId="0" xfId="0" applyFont="1" applyAlignment="1">
      <alignment vertical="center"/>
    </xf>
    <xf numFmtId="0" fontId="15" fillId="0" borderId="0" xfId="0" applyFont="1" applyAlignment="1"/>
    <xf numFmtId="0" fontId="4" fillId="0" borderId="0" xfId="0" applyFont="1" applyAlignment="1">
      <alignment horizontal="right" vertical="center"/>
    </xf>
    <xf numFmtId="0" fontId="4" fillId="0" borderId="0" xfId="0" applyFont="1" applyAlignment="1"/>
    <xf numFmtId="0" fontId="0" fillId="0" borderId="0" xfId="0" applyFont="1" applyProtection="1">
      <protection hidden="1"/>
    </xf>
    <xf numFmtId="49" fontId="0" fillId="0" borderId="0" xfId="0" applyNumberFormat="1" applyFont="1" applyProtection="1">
      <protection hidden="1"/>
    </xf>
    <xf numFmtId="49" fontId="26" fillId="2" borderId="24" xfId="0" applyNumberFormat="1" applyFont="1" applyFill="1" applyBorder="1" applyAlignment="1" applyProtection="1">
      <alignment horizontal="left" indent="1"/>
      <protection hidden="1"/>
    </xf>
    <xf numFmtId="0" fontId="27" fillId="2" borderId="34" xfId="0" applyFont="1" applyFill="1" applyBorder="1" applyAlignment="1" applyProtection="1">
      <alignment horizontal="centerContinuous"/>
      <protection hidden="1"/>
    </xf>
    <xf numFmtId="0" fontId="23" fillId="2" borderId="35" xfId="0" applyFont="1" applyFill="1" applyBorder="1" applyAlignment="1" applyProtection="1">
      <alignment horizontal="centerContinuous"/>
      <protection hidden="1"/>
    </xf>
    <xf numFmtId="0" fontId="23" fillId="2" borderId="36" xfId="0" applyFont="1" applyFill="1" applyBorder="1" applyAlignment="1" applyProtection="1">
      <alignment horizontal="centerContinuous"/>
      <protection hidden="1"/>
    </xf>
    <xf numFmtId="0" fontId="17" fillId="0" borderId="0" xfId="0" applyFont="1" applyProtection="1">
      <protection hidden="1"/>
    </xf>
    <xf numFmtId="49" fontId="15" fillId="2" borderId="37" xfId="0" applyNumberFormat="1" applyFont="1" applyFill="1" applyBorder="1" applyAlignment="1" applyProtection="1">
      <alignment horizontal="left" indent="1"/>
      <protection hidden="1"/>
    </xf>
    <xf numFmtId="49" fontId="15" fillId="2" borderId="33" xfId="0" applyNumberFormat="1" applyFont="1" applyFill="1" applyBorder="1" applyAlignment="1" applyProtection="1">
      <alignment horizontal="left" indent="1"/>
      <protection hidden="1"/>
    </xf>
    <xf numFmtId="0" fontId="17" fillId="0" borderId="0" xfId="0" applyFont="1" applyAlignment="1" applyProtection="1">
      <alignment horizontal="center"/>
      <protection hidden="1"/>
    </xf>
    <xf numFmtId="0" fontId="17" fillId="0" borderId="42" xfId="0" applyNumberFormat="1" applyFont="1" applyFill="1" applyBorder="1" applyAlignment="1" applyProtection="1">
      <alignment horizontal="left" vertical="center" indent="1"/>
      <protection hidden="1"/>
    </xf>
    <xf numFmtId="3" fontId="28" fillId="0" borderId="0" xfId="0" applyNumberFormat="1" applyFont="1" applyFill="1" applyBorder="1" applyAlignment="1" applyProtection="1">
      <alignment horizontal="right" vertical="center"/>
      <protection hidden="1"/>
    </xf>
    <xf numFmtId="3" fontId="17" fillId="0" borderId="38"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protection locked="0"/>
    </xf>
    <xf numFmtId="3" fontId="17" fillId="0" borderId="40" xfId="0" applyNumberFormat="1" applyFont="1" applyFill="1" applyBorder="1" applyAlignment="1" applyProtection="1">
      <alignment vertical="center"/>
      <protection locked="0"/>
    </xf>
    <xf numFmtId="0" fontId="17" fillId="0" borderId="0" xfId="0" applyFont="1" applyFill="1" applyProtection="1">
      <protection hidden="1"/>
    </xf>
    <xf numFmtId="49" fontId="17" fillId="0" borderId="42" xfId="0" applyNumberFormat="1" applyFont="1" applyFill="1" applyBorder="1" applyAlignment="1" applyProtection="1">
      <alignment horizontal="left" vertical="center" indent="1"/>
      <protection hidden="1"/>
    </xf>
    <xf numFmtId="3" fontId="16" fillId="5" borderId="19" xfId="2" quotePrefix="1" applyNumberFormat="1" applyFont="1" applyFill="1" applyBorder="1" applyAlignment="1" applyProtection="1">
      <alignment horizontal="right" vertical="center"/>
      <protection hidden="1"/>
    </xf>
    <xf numFmtId="0" fontId="16" fillId="0" borderId="0" xfId="0" applyFont="1" applyProtection="1">
      <protection hidden="1"/>
    </xf>
    <xf numFmtId="9" fontId="20" fillId="5" borderId="22" xfId="3" applyFont="1" applyFill="1" applyBorder="1" applyAlignment="1" applyProtection="1">
      <alignment horizontal="right" vertical="center"/>
      <protection hidden="1"/>
    </xf>
    <xf numFmtId="3" fontId="28" fillId="4" borderId="0" xfId="0" applyNumberFormat="1" applyFont="1" applyFill="1" applyBorder="1" applyAlignment="1" applyProtection="1">
      <alignment horizontal="right" vertical="center"/>
      <protection hidden="1"/>
    </xf>
    <xf numFmtId="3" fontId="16" fillId="5" borderId="38" xfId="0" applyNumberFormat="1" applyFont="1" applyFill="1" applyBorder="1" applyAlignment="1" applyProtection="1">
      <alignment horizontal="right" vertical="center"/>
      <protection hidden="1"/>
    </xf>
    <xf numFmtId="3" fontId="16" fillId="5" borderId="38" xfId="0" applyNumberFormat="1" applyFont="1" applyFill="1" applyBorder="1" applyAlignment="1" applyProtection="1">
      <alignment vertical="center"/>
      <protection hidden="1"/>
    </xf>
    <xf numFmtId="3" fontId="16" fillId="5" borderId="30" xfId="0" applyNumberFormat="1" applyFont="1" applyFill="1" applyBorder="1" applyAlignment="1" applyProtection="1">
      <alignment vertical="center"/>
      <protection hidden="1"/>
    </xf>
    <xf numFmtId="3" fontId="16" fillId="5" borderId="40" xfId="0" applyNumberFormat="1" applyFont="1" applyFill="1" applyBorder="1" applyAlignment="1" applyProtection="1">
      <alignment vertical="center"/>
      <protection hidden="1"/>
    </xf>
    <xf numFmtId="49" fontId="17" fillId="0" borderId="42" xfId="0" quotePrefix="1" applyNumberFormat="1" applyFont="1" applyFill="1" applyBorder="1" applyAlignment="1" applyProtection="1">
      <alignment horizontal="left" vertical="center" indent="1"/>
      <protection hidden="1"/>
    </xf>
    <xf numFmtId="3" fontId="20" fillId="4" borderId="44" xfId="3" applyNumberFormat="1" applyFont="1" applyFill="1" applyBorder="1" applyAlignment="1" applyProtection="1">
      <alignment horizontal="right" vertical="center"/>
      <protection hidden="1"/>
    </xf>
    <xf numFmtId="3" fontId="28" fillId="4" borderId="43" xfId="3" applyNumberFormat="1" applyFont="1" applyFill="1" applyBorder="1" applyAlignment="1" applyProtection="1">
      <alignment horizontal="right" vertical="center"/>
      <protection hidden="1"/>
    </xf>
    <xf numFmtId="0" fontId="16" fillId="5" borderId="19" xfId="0" quotePrefix="1" applyNumberFormat="1" applyFont="1" applyFill="1" applyBorder="1" applyAlignment="1" applyProtection="1">
      <alignment horizontal="left" vertical="center" indent="1"/>
      <protection hidden="1"/>
    </xf>
    <xf numFmtId="3" fontId="20" fillId="5" borderId="22" xfId="3" applyNumberFormat="1" applyFont="1" applyFill="1" applyBorder="1" applyAlignment="1" applyProtection="1">
      <alignment horizontal="right" vertical="center"/>
      <protection hidden="1"/>
    </xf>
    <xf numFmtId="3" fontId="16" fillId="5" borderId="45" xfId="0" applyNumberFormat="1" applyFont="1" applyFill="1" applyBorder="1" applyAlignment="1" applyProtection="1">
      <alignment vertical="center"/>
      <protection locked="0"/>
    </xf>
    <xf numFmtId="3" fontId="16" fillId="5" borderId="25" xfId="0" applyNumberFormat="1" applyFont="1" applyFill="1" applyBorder="1" applyAlignment="1" applyProtection="1">
      <alignment vertical="center"/>
      <protection locked="0"/>
    </xf>
    <xf numFmtId="3" fontId="16" fillId="5" borderId="22" xfId="0" applyNumberFormat="1" applyFont="1" applyFill="1" applyBorder="1" applyAlignment="1" applyProtection="1">
      <alignment vertical="center"/>
      <protection locked="0"/>
    </xf>
    <xf numFmtId="9" fontId="20" fillId="5" borderId="20" xfId="3" applyFont="1" applyFill="1" applyBorder="1" applyAlignment="1" applyProtection="1">
      <alignment horizontal="right" vertical="center"/>
      <protection hidden="1"/>
    </xf>
    <xf numFmtId="3" fontId="17" fillId="0" borderId="36" xfId="0" applyNumberFormat="1" applyFont="1" applyFill="1" applyBorder="1" applyAlignment="1" applyProtection="1">
      <alignment vertical="center"/>
      <protection locked="0"/>
    </xf>
    <xf numFmtId="3" fontId="17" fillId="0" borderId="46" xfId="0" applyNumberFormat="1" applyFont="1" applyFill="1" applyBorder="1" applyAlignment="1" applyProtection="1">
      <alignment vertical="center"/>
      <protection locked="0"/>
    </xf>
    <xf numFmtId="3" fontId="17" fillId="0" borderId="28" xfId="0" applyNumberFormat="1" applyFont="1" applyFill="1" applyBorder="1" applyAlignment="1" applyProtection="1">
      <alignment vertical="center"/>
      <protection locked="0"/>
    </xf>
    <xf numFmtId="3" fontId="17" fillId="0" borderId="12" xfId="0" applyNumberFormat="1" applyFont="1" applyFill="1" applyBorder="1" applyAlignment="1" applyProtection="1">
      <alignment vertical="center"/>
      <protection locked="0"/>
    </xf>
    <xf numFmtId="3" fontId="17" fillId="0" borderId="47" xfId="0" applyNumberFormat="1" applyFont="1" applyFill="1" applyBorder="1" applyAlignment="1" applyProtection="1">
      <alignment vertical="center"/>
      <protection locked="0"/>
    </xf>
    <xf numFmtId="0" fontId="17" fillId="0" borderId="0" xfId="0" quotePrefix="1" applyNumberFormat="1" applyFont="1" applyFill="1" applyBorder="1" applyAlignment="1" applyProtection="1">
      <alignment horizontal="left" vertical="center" indent="1"/>
      <protection hidden="1"/>
    </xf>
    <xf numFmtId="3" fontId="17" fillId="0" borderId="48" xfId="0" applyNumberFormat="1" applyFont="1" applyFill="1" applyBorder="1" applyAlignment="1" applyProtection="1">
      <alignment vertical="center"/>
      <protection locked="0"/>
    </xf>
    <xf numFmtId="3" fontId="17" fillId="0" borderId="49" xfId="0" applyNumberFormat="1" applyFont="1" applyFill="1" applyBorder="1" applyAlignment="1" applyProtection="1">
      <alignment vertical="center"/>
      <protection locked="0"/>
    </xf>
    <xf numFmtId="3" fontId="17" fillId="0" borderId="50" xfId="0" applyNumberFormat="1" applyFont="1" applyFill="1" applyBorder="1" applyAlignment="1" applyProtection="1">
      <alignment vertical="center"/>
      <protection locked="0"/>
    </xf>
    <xf numFmtId="49" fontId="16" fillId="5" borderId="24" xfId="0" quotePrefix="1" applyNumberFormat="1" applyFont="1" applyFill="1" applyBorder="1" applyAlignment="1" applyProtection="1">
      <alignment horizontal="left" vertical="center" indent="1"/>
      <protection hidden="1"/>
    </xf>
    <xf numFmtId="3" fontId="16" fillId="5" borderId="19" xfId="2" applyNumberFormat="1" applyFont="1" applyFill="1" applyBorder="1" applyAlignment="1" applyProtection="1">
      <alignment horizontal="right" vertical="center"/>
      <protection hidden="1"/>
    </xf>
    <xf numFmtId="3" fontId="16" fillId="5" borderId="19" xfId="0" applyNumberFormat="1" applyFont="1" applyFill="1" applyBorder="1" applyProtection="1">
      <protection hidden="1"/>
    </xf>
    <xf numFmtId="3" fontId="17" fillId="0" borderId="52" xfId="0" applyNumberFormat="1" applyFont="1" applyFill="1" applyBorder="1" applyAlignment="1" applyProtection="1">
      <alignment vertical="center"/>
      <protection locked="0"/>
    </xf>
    <xf numFmtId="3" fontId="17" fillId="0" borderId="42" xfId="0" applyNumberFormat="1" applyFont="1" applyFill="1" applyBorder="1" applyAlignment="1" applyProtection="1">
      <alignment vertical="center"/>
      <protection locked="0"/>
    </xf>
    <xf numFmtId="3" fontId="17" fillId="0" borderId="53" xfId="0" applyNumberFormat="1" applyFont="1" applyFill="1" applyBorder="1" applyAlignment="1" applyProtection="1">
      <alignment vertical="center"/>
      <protection locked="0"/>
    </xf>
    <xf numFmtId="3" fontId="17" fillId="0" borderId="10" xfId="0" applyNumberFormat="1" applyFont="1" applyFill="1" applyBorder="1" applyAlignment="1" applyProtection="1">
      <alignment vertical="center"/>
      <protection locked="0"/>
    </xf>
    <xf numFmtId="0" fontId="17" fillId="0" borderId="0" xfId="0" applyFont="1" applyFill="1" applyBorder="1" applyProtection="1">
      <protection hidden="1"/>
    </xf>
    <xf numFmtId="49" fontId="13" fillId="5" borderId="45" xfId="0" quotePrefix="1" applyNumberFormat="1" applyFont="1" applyFill="1" applyBorder="1" applyAlignment="1" applyProtection="1">
      <alignment horizontal="left" vertical="center" indent="1"/>
      <protection hidden="1"/>
    </xf>
    <xf numFmtId="0" fontId="17" fillId="0" borderId="13" xfId="0" applyNumberFormat="1" applyFont="1" applyFill="1" applyBorder="1" applyAlignment="1" applyProtection="1">
      <alignment horizontal="left" vertical="center" indent="1"/>
      <protection hidden="1"/>
    </xf>
    <xf numFmtId="3" fontId="13" fillId="5" borderId="54" xfId="2" applyNumberFormat="1" applyFont="1" applyFill="1" applyBorder="1" applyAlignment="1" applyProtection="1">
      <alignment horizontal="right" vertical="center"/>
      <protection hidden="1"/>
    </xf>
    <xf numFmtId="3" fontId="13" fillId="5" borderId="54" xfId="0" applyNumberFormat="1" applyFont="1" applyFill="1" applyBorder="1" applyAlignment="1" applyProtection="1">
      <alignment vertical="center"/>
      <protection hidden="1"/>
    </xf>
    <xf numFmtId="166" fontId="18" fillId="0" borderId="0" xfId="2" applyNumberFormat="1" applyFont="1" applyFill="1" applyBorder="1" applyAlignment="1" applyProtection="1">
      <alignment horizontal="right" vertical="center" indent="1"/>
      <protection hidden="1"/>
    </xf>
    <xf numFmtId="0" fontId="15" fillId="0" borderId="0" xfId="0" applyFont="1" applyProtection="1">
      <protection hidden="1"/>
    </xf>
    <xf numFmtId="49" fontId="17" fillId="0" borderId="0" xfId="0" applyNumberFormat="1" applyFont="1" applyFill="1" applyBorder="1" applyAlignment="1" applyProtection="1">
      <alignment horizontal="left" vertical="center"/>
      <protection hidden="1"/>
    </xf>
    <xf numFmtId="49" fontId="29" fillId="0" borderId="0" xfId="0" applyNumberFormat="1" applyFont="1" applyFill="1" applyBorder="1" applyAlignment="1" applyProtection="1">
      <alignment horizontal="left" vertical="center"/>
      <protection hidden="1"/>
    </xf>
    <xf numFmtId="49" fontId="11" fillId="0" borderId="0" xfId="0" applyNumberFormat="1" applyFont="1" applyFill="1" applyBorder="1" applyAlignment="1" applyProtection="1">
      <alignment horizontal="left" vertical="center"/>
      <protection hidden="1"/>
    </xf>
    <xf numFmtId="49" fontId="12" fillId="0" borderId="0" xfId="0" applyNumberFormat="1" applyFont="1" applyFill="1" applyBorder="1" applyAlignment="1" applyProtection="1">
      <alignment horizontal="left" vertical="center"/>
      <protection hidden="1"/>
    </xf>
    <xf numFmtId="166" fontId="25" fillId="0" borderId="0" xfId="2" applyNumberFormat="1" applyFont="1" applyFill="1" applyBorder="1" applyAlignment="1" applyProtection="1">
      <alignment horizontal="right" vertical="center" indent="1"/>
      <protection hidden="1"/>
    </xf>
    <xf numFmtId="168" fontId="25" fillId="0" borderId="0" xfId="0" applyNumberFormat="1" applyFont="1" applyFill="1" applyBorder="1" applyProtection="1">
      <protection hidden="1"/>
    </xf>
    <xf numFmtId="0" fontId="12" fillId="0" borderId="0" xfId="0" applyFont="1" applyFill="1" applyBorder="1" applyProtection="1">
      <protection hidden="1"/>
    </xf>
    <xf numFmtId="3" fontId="16" fillId="5" borderId="20" xfId="0" applyNumberFormat="1" applyFont="1" applyFill="1" applyBorder="1" applyAlignment="1" applyProtection="1">
      <alignment horizontal="left" vertical="center" indent="1"/>
      <protection hidden="1"/>
    </xf>
    <xf numFmtId="3" fontId="16" fillId="4" borderId="24" xfId="2" applyNumberFormat="1" applyFont="1" applyFill="1" applyBorder="1" applyAlignment="1" applyProtection="1">
      <alignment horizontal="right" vertical="top" indent="1"/>
      <protection hidden="1"/>
    </xf>
    <xf numFmtId="3" fontId="16" fillId="4" borderId="25" xfId="2" applyNumberFormat="1" applyFont="1" applyFill="1" applyBorder="1" applyAlignment="1" applyProtection="1">
      <alignment horizontal="right" vertical="center" indent="1"/>
      <protection hidden="1"/>
    </xf>
    <xf numFmtId="3" fontId="17" fillId="0" borderId="26" xfId="0" applyNumberFormat="1" applyFont="1" applyBorder="1" applyProtection="1">
      <protection hidden="1"/>
    </xf>
    <xf numFmtId="3" fontId="17" fillId="4" borderId="27" xfId="0" applyNumberFormat="1" applyFont="1" applyFill="1" applyBorder="1" applyAlignment="1" applyProtection="1">
      <alignment horizontal="right" vertical="top"/>
      <protection hidden="1"/>
    </xf>
    <xf numFmtId="3" fontId="17" fillId="0" borderId="28" xfId="0" applyNumberFormat="1" applyFont="1" applyBorder="1" applyAlignment="1" applyProtection="1">
      <alignment horizontal="right" vertical="center"/>
      <protection hidden="1"/>
    </xf>
    <xf numFmtId="3" fontId="17" fillId="0" borderId="29" xfId="0" applyNumberFormat="1" applyFont="1" applyBorder="1" applyProtection="1">
      <protection hidden="1"/>
    </xf>
    <xf numFmtId="3" fontId="17" fillId="0" borderId="30" xfId="0" applyNumberFormat="1" applyFont="1" applyBorder="1" applyAlignment="1" applyProtection="1">
      <alignment horizontal="right" vertical="center"/>
      <protection hidden="1"/>
    </xf>
    <xf numFmtId="3" fontId="17" fillId="0" borderId="31" xfId="0" applyNumberFormat="1" applyFont="1" applyBorder="1" applyProtection="1">
      <protection hidden="1"/>
    </xf>
    <xf numFmtId="3" fontId="17" fillId="0" borderId="32" xfId="0" applyNumberFormat="1" applyFont="1" applyBorder="1" applyAlignment="1" applyProtection="1">
      <alignment horizontal="right" vertical="center"/>
      <protection hidden="1"/>
    </xf>
    <xf numFmtId="3" fontId="13" fillId="5" borderId="19" xfId="0" applyNumberFormat="1" applyFont="1" applyFill="1" applyBorder="1" applyAlignment="1" applyProtection="1">
      <alignment horizontal="left" vertical="center" indent="1"/>
      <protection hidden="1"/>
    </xf>
    <xf numFmtId="3" fontId="17" fillId="4" borderId="33" xfId="0" applyNumberFormat="1" applyFont="1" applyFill="1" applyBorder="1" applyAlignment="1" applyProtection="1">
      <alignment horizontal="right" vertical="top"/>
      <protection hidden="1"/>
    </xf>
    <xf numFmtId="3" fontId="13" fillId="5" borderId="19" xfId="0" applyNumberFormat="1" applyFont="1" applyFill="1" applyBorder="1" applyAlignment="1" applyProtection="1">
      <alignment horizontal="right" vertical="center"/>
      <protection hidden="1"/>
    </xf>
    <xf numFmtId="0" fontId="13" fillId="0" borderId="0" xfId="0" applyFont="1" applyProtection="1">
      <protection hidden="1"/>
    </xf>
    <xf numFmtId="0" fontId="4" fillId="0" borderId="0" xfId="5" applyFont="1"/>
    <xf numFmtId="49" fontId="4" fillId="0" borderId="0" xfId="5" applyNumberFormat="1" applyFont="1"/>
    <xf numFmtId="0" fontId="4" fillId="0" borderId="0" xfId="5" applyFont="1" applyProtection="1">
      <protection hidden="1"/>
    </xf>
    <xf numFmtId="0" fontId="17" fillId="0" borderId="0" xfId="0" applyFont="1" applyAlignment="1" applyProtection="1">
      <alignment horizontal="left"/>
      <protection hidden="1"/>
    </xf>
    <xf numFmtId="49" fontId="17" fillId="0" borderId="0" xfId="5" applyNumberFormat="1" applyFont="1"/>
    <xf numFmtId="0" fontId="17" fillId="0" borderId="0" xfId="5" applyFont="1"/>
    <xf numFmtId="0" fontId="17" fillId="0" borderId="0" xfId="5" applyFont="1" applyProtection="1">
      <protection hidden="1"/>
    </xf>
    <xf numFmtId="49" fontId="17" fillId="0" borderId="0" xfId="0" applyNumberFormat="1" applyFont="1" applyProtection="1">
      <protection hidden="1"/>
    </xf>
    <xf numFmtId="0" fontId="8" fillId="0" borderId="0" xfId="4" applyFont="1" applyAlignment="1" applyProtection="1"/>
    <xf numFmtId="0" fontId="31" fillId="0" borderId="0" xfId="5" applyFont="1"/>
    <xf numFmtId="0" fontId="32" fillId="0" borderId="0" xfId="5" applyFont="1"/>
    <xf numFmtId="0" fontId="15" fillId="0" borderId="0" xfId="5" applyFont="1"/>
    <xf numFmtId="0" fontId="15" fillId="0" borderId="0" xfId="5" applyFont="1" applyProtection="1">
      <protection hidden="1"/>
    </xf>
    <xf numFmtId="164" fontId="4" fillId="5" borderId="14" xfId="6" applyNumberFormat="1" applyFont="1" applyFill="1" applyBorder="1" applyProtection="1">
      <protection locked="0"/>
    </xf>
    <xf numFmtId="164" fontId="4" fillId="0" borderId="0" xfId="5" applyNumberFormat="1" applyFont="1"/>
    <xf numFmtId="164" fontId="4" fillId="4" borderId="14" xfId="6" applyNumberFormat="1" applyFont="1" applyFill="1" applyBorder="1" applyProtection="1">
      <protection hidden="1"/>
    </xf>
    <xf numFmtId="164" fontId="4" fillId="0" borderId="0" xfId="5" applyNumberFormat="1" applyFont="1" applyProtection="1">
      <protection hidden="1"/>
    </xf>
    <xf numFmtId="0" fontId="33" fillId="0" borderId="0" xfId="5" applyFont="1"/>
    <xf numFmtId="164" fontId="4" fillId="0" borderId="0" xfId="6" applyNumberFormat="1" applyFont="1" applyProtection="1">
      <protection locked="0"/>
    </xf>
    <xf numFmtId="164" fontId="4" fillId="0" borderId="0" xfId="6" applyNumberFormat="1" applyFont="1" applyProtection="1">
      <protection hidden="1"/>
    </xf>
    <xf numFmtId="10" fontId="4" fillId="0" borderId="0" xfId="5" applyNumberFormat="1" applyFont="1"/>
    <xf numFmtId="0" fontId="2" fillId="3" borderId="0" xfId="5" applyFont="1" applyFill="1"/>
    <xf numFmtId="164" fontId="2" fillId="3" borderId="0" xfId="5" applyNumberFormat="1" applyFont="1" applyFill="1" applyProtection="1">
      <protection locked="0"/>
    </xf>
    <xf numFmtId="164" fontId="2" fillId="3" borderId="0" xfId="5" applyNumberFormat="1" applyFont="1" applyFill="1"/>
    <xf numFmtId="164" fontId="2" fillId="3" borderId="0" xfId="5" applyNumberFormat="1" applyFont="1" applyFill="1" applyProtection="1">
      <protection hidden="1"/>
    </xf>
    <xf numFmtId="164" fontId="4" fillId="5" borderId="0" xfId="5" applyNumberFormat="1" applyFont="1" applyFill="1" applyProtection="1">
      <protection locked="0"/>
    </xf>
    <xf numFmtId="166" fontId="4" fillId="6" borderId="0" xfId="5" applyNumberFormat="1" applyFont="1" applyFill="1" applyProtection="1">
      <protection hidden="1"/>
    </xf>
    <xf numFmtId="0" fontId="5" fillId="0" borderId="0" xfId="5" applyFont="1"/>
    <xf numFmtId="0" fontId="17" fillId="0" borderId="0" xfId="5" applyFont="1" applyAlignment="1">
      <alignment horizontal="left"/>
    </xf>
    <xf numFmtId="0" fontId="14" fillId="0" borderId="0" xfId="5" applyFont="1"/>
    <xf numFmtId="0" fontId="4" fillId="0" borderId="0" xfId="0" applyFont="1" applyProtection="1">
      <protection hidden="1"/>
    </xf>
    <xf numFmtId="0" fontId="0" fillId="0" borderId="0" xfId="0" applyFont="1" applyAlignment="1" applyProtection="1">
      <alignment horizontal="right"/>
      <protection hidden="1"/>
    </xf>
    <xf numFmtId="0" fontId="0" fillId="5" borderId="0" xfId="0" applyFont="1" applyFill="1" applyProtection="1">
      <protection hidden="1"/>
    </xf>
    <xf numFmtId="0" fontId="0" fillId="5" borderId="0" xfId="0" applyFont="1" applyFill="1" applyAlignment="1" applyProtection="1">
      <alignment horizontal="right"/>
      <protection hidden="1"/>
    </xf>
    <xf numFmtId="49" fontId="8" fillId="0" borderId="0" xfId="4" applyNumberFormat="1" applyFont="1" applyAlignment="1" applyProtection="1">
      <protection hidden="1"/>
    </xf>
    <xf numFmtId="0" fontId="0" fillId="0" borderId="0" xfId="0" applyFont="1" applyAlignment="1" applyProtection="1">
      <alignment horizontal="center"/>
      <protection hidden="1"/>
    </xf>
    <xf numFmtId="0" fontId="11" fillId="0" borderId="0" xfId="5" applyFont="1" applyAlignment="1">
      <alignment vertical="center"/>
    </xf>
    <xf numFmtId="0" fontId="35" fillId="0" borderId="0" xfId="0" applyFont="1" applyProtection="1">
      <protection hidden="1"/>
    </xf>
    <xf numFmtId="164" fontId="36" fillId="4" borderId="18" xfId="0" applyNumberFormat="1" applyFont="1" applyFill="1" applyBorder="1" applyProtection="1">
      <protection locked="0"/>
    </xf>
    <xf numFmtId="0" fontId="36" fillId="0" borderId="0" xfId="0" applyFont="1" applyFill="1" applyProtection="1">
      <protection hidden="1"/>
    </xf>
    <xf numFmtId="0" fontId="31" fillId="0" borderId="0" xfId="0" applyFont="1" applyProtection="1">
      <protection hidden="1"/>
    </xf>
    <xf numFmtId="0" fontId="31" fillId="0" borderId="0" xfId="0" applyFont="1" applyAlignment="1" applyProtection="1">
      <alignment horizontal="right"/>
      <protection hidden="1"/>
    </xf>
    <xf numFmtId="164" fontId="36" fillId="5" borderId="1" xfId="0" applyNumberFormat="1" applyFont="1" applyFill="1" applyBorder="1" applyProtection="1">
      <protection locked="0"/>
    </xf>
    <xf numFmtId="0" fontId="36" fillId="0" borderId="2" xfId="0" applyFont="1" applyBorder="1" applyAlignment="1" applyProtection="1">
      <alignment horizontal="left" indent="1"/>
      <protection locked="0"/>
    </xf>
    <xf numFmtId="0" fontId="36" fillId="0" borderId="3" xfId="0" applyFont="1" applyBorder="1" applyAlignment="1" applyProtection="1">
      <alignment horizontal="left" indent="1"/>
      <protection locked="0"/>
    </xf>
    <xf numFmtId="0" fontId="36" fillId="0" borderId="4" xfId="0" applyFont="1" applyBorder="1" applyAlignment="1" applyProtection="1">
      <alignment horizontal="left" indent="1"/>
      <protection locked="0"/>
    </xf>
    <xf numFmtId="0" fontId="36" fillId="0" borderId="5" xfId="0" applyFont="1" applyBorder="1" applyAlignment="1" applyProtection="1">
      <alignment horizontal="left" indent="1"/>
      <protection locked="0"/>
    </xf>
    <xf numFmtId="0" fontId="16" fillId="5" borderId="6" xfId="0" applyFont="1" applyFill="1" applyBorder="1" applyAlignment="1" applyProtection="1">
      <alignment horizontal="right" wrapText="1" indent="1"/>
      <protection hidden="1"/>
    </xf>
    <xf numFmtId="0" fontId="16" fillId="5" borderId="7" xfId="0" applyFont="1" applyFill="1" applyBorder="1" applyAlignment="1" applyProtection="1">
      <alignment horizontal="right" wrapText="1" indent="1"/>
      <protection hidden="1"/>
    </xf>
    <xf numFmtId="0" fontId="16" fillId="5" borderId="8" xfId="0" applyFont="1" applyFill="1" applyBorder="1" applyAlignment="1" applyProtection="1">
      <alignment horizontal="right" wrapText="1" indent="1"/>
      <protection hidden="1"/>
    </xf>
    <xf numFmtId="0" fontId="36" fillId="5" borderId="9" xfId="0" applyFont="1" applyFill="1" applyBorder="1" applyProtection="1">
      <protection hidden="1"/>
    </xf>
    <xf numFmtId="164" fontId="36" fillId="5" borderId="0" xfId="0" applyNumberFormat="1" applyFont="1" applyFill="1" applyBorder="1" applyProtection="1">
      <protection hidden="1"/>
    </xf>
    <xf numFmtId="164" fontId="36" fillId="5" borderId="10" xfId="0" applyNumberFormat="1" applyFont="1" applyFill="1" applyBorder="1" applyAlignment="1" applyProtection="1">
      <alignment horizontal="right"/>
      <protection hidden="1"/>
    </xf>
    <xf numFmtId="0" fontId="36" fillId="5" borderId="11" xfId="0" applyFont="1" applyFill="1" applyBorder="1" applyProtection="1">
      <protection hidden="1"/>
    </xf>
    <xf numFmtId="164" fontId="36" fillId="5" borderId="3" xfId="0" applyNumberFormat="1" applyFont="1" applyFill="1" applyBorder="1" applyProtection="1">
      <protection hidden="1"/>
    </xf>
    <xf numFmtId="164" fontId="36" fillId="5" borderId="12" xfId="0" applyNumberFormat="1" applyFont="1" applyFill="1" applyBorder="1" applyAlignment="1" applyProtection="1">
      <alignment horizontal="right"/>
      <protection hidden="1"/>
    </xf>
    <xf numFmtId="0" fontId="32" fillId="4" borderId="4" xfId="0" applyFont="1" applyFill="1" applyBorder="1" applyAlignment="1" applyProtection="1">
      <alignment horizontal="left" indent="1"/>
      <protection locked="0"/>
    </xf>
    <xf numFmtId="0" fontId="36" fillId="4" borderId="5" xfId="0" applyFont="1" applyFill="1" applyBorder="1" applyAlignment="1" applyProtection="1">
      <alignment horizontal="left" indent="1"/>
      <protection locked="0"/>
    </xf>
    <xf numFmtId="164" fontId="36" fillId="4" borderId="1" xfId="0" applyNumberFormat="1" applyFont="1" applyFill="1" applyBorder="1" applyProtection="1">
      <protection locked="0"/>
    </xf>
    <xf numFmtId="0" fontId="15" fillId="5" borderId="13" xfId="0" applyFont="1" applyFill="1" applyBorder="1" applyProtection="1">
      <protection hidden="1"/>
    </xf>
    <xf numFmtId="164" fontId="32" fillId="5" borderId="14" xfId="0" applyNumberFormat="1" applyFont="1" applyFill="1" applyBorder="1" applyAlignment="1" applyProtection="1">
      <alignment horizontal="right"/>
      <protection hidden="1"/>
    </xf>
    <xf numFmtId="164" fontId="32" fillId="5" borderId="15" xfId="0" applyNumberFormat="1" applyFont="1" applyFill="1" applyBorder="1" applyAlignment="1" applyProtection="1">
      <alignment horizontal="right"/>
      <protection hidden="1"/>
    </xf>
    <xf numFmtId="0" fontId="15" fillId="0" borderId="0" xfId="0" applyFont="1" applyFill="1" applyBorder="1" applyProtection="1">
      <protection hidden="1"/>
    </xf>
    <xf numFmtId="0" fontId="38" fillId="2" borderId="16" xfId="0" applyFont="1" applyFill="1" applyBorder="1" applyAlignment="1" applyProtection="1">
      <alignment horizontal="left" indent="1"/>
      <protection hidden="1"/>
    </xf>
    <xf numFmtId="0" fontId="38" fillId="2" borderId="14" xfId="0" applyFont="1" applyFill="1" applyBorder="1" applyAlignment="1" applyProtection="1">
      <alignment horizontal="left" indent="1"/>
      <protection hidden="1"/>
    </xf>
    <xf numFmtId="164" fontId="38" fillId="2" borderId="17" xfId="0" applyNumberFormat="1" applyFont="1" applyFill="1" applyBorder="1" applyProtection="1">
      <protection hidden="1"/>
    </xf>
    <xf numFmtId="0" fontId="35" fillId="0" borderId="0" xfId="0" applyFont="1" applyAlignment="1" applyProtection="1">
      <alignment horizontal="right"/>
      <protection hidden="1"/>
    </xf>
    <xf numFmtId="0" fontId="38" fillId="0" borderId="0" xfId="0" applyFont="1" applyFill="1" applyBorder="1" applyAlignment="1" applyProtection="1">
      <alignment horizontal="left" indent="1"/>
      <protection hidden="1"/>
    </xf>
    <xf numFmtId="164" fontId="38" fillId="0" borderId="0" xfId="0" applyNumberFormat="1" applyFont="1" applyFill="1" applyBorder="1" applyProtection="1">
      <protection hidden="1"/>
    </xf>
    <xf numFmtId="0" fontId="35" fillId="0" borderId="0" xfId="0" applyFont="1" applyFill="1" applyBorder="1" applyProtection="1">
      <protection hidden="1"/>
    </xf>
    <xf numFmtId="0" fontId="35" fillId="0" borderId="0" xfId="0" applyFont="1" applyFill="1" applyBorder="1" applyAlignment="1" applyProtection="1">
      <alignment horizontal="right"/>
      <protection hidden="1"/>
    </xf>
    <xf numFmtId="0" fontId="40" fillId="0" borderId="0" xfId="0" applyFont="1" applyProtection="1">
      <protection hidden="1"/>
    </xf>
    <xf numFmtId="164" fontId="32" fillId="4" borderId="1" xfId="0" applyNumberFormat="1" applyFont="1" applyFill="1" applyBorder="1" applyProtection="1">
      <protection locked="0"/>
    </xf>
    <xf numFmtId="164" fontId="31" fillId="5" borderId="22" xfId="0" applyNumberFormat="1" applyFont="1" applyFill="1" applyBorder="1" applyProtection="1">
      <protection locked="0"/>
    </xf>
    <xf numFmtId="0" fontId="36" fillId="0" borderId="23" xfId="0" applyFont="1" applyBorder="1" applyAlignment="1" applyProtection="1">
      <alignment horizontal="left" indent="1"/>
      <protection hidden="1"/>
    </xf>
    <xf numFmtId="0" fontId="31" fillId="0" borderId="0" xfId="0" applyFont="1" applyBorder="1" applyAlignment="1" applyProtection="1">
      <alignment horizontal="left" indent="1"/>
      <protection hidden="1"/>
    </xf>
    <xf numFmtId="164" fontId="31" fillId="5" borderId="19" xfId="0" applyNumberFormat="1" applyFont="1" applyFill="1" applyBorder="1" applyProtection="1">
      <protection locked="0"/>
    </xf>
    <xf numFmtId="0" fontId="11" fillId="0" borderId="0" xfId="0" applyFont="1" applyProtection="1">
      <protection hidden="1"/>
    </xf>
    <xf numFmtId="0" fontId="35" fillId="0" borderId="6" xfId="0" applyFont="1" applyBorder="1" applyProtection="1">
      <protection hidden="1"/>
    </xf>
    <xf numFmtId="0" fontId="4" fillId="0" borderId="7" xfId="0" applyFont="1" applyFill="1" applyBorder="1" applyProtection="1">
      <protection hidden="1"/>
    </xf>
    <xf numFmtId="10" fontId="32" fillId="5" borderId="8" xfId="0" applyNumberFormat="1" applyFont="1" applyFill="1" applyBorder="1" applyAlignment="1" applyProtection="1">
      <alignment horizontal="right"/>
      <protection hidden="1"/>
    </xf>
    <xf numFmtId="0" fontId="43" fillId="0" borderId="0" xfId="0" applyFont="1" applyFill="1" applyBorder="1" applyAlignment="1" applyProtection="1">
      <alignment horizontal="left" indent="1"/>
      <protection hidden="1"/>
    </xf>
    <xf numFmtId="0" fontId="44" fillId="0" borderId="0" xfId="0" applyFont="1" applyFill="1" applyBorder="1" applyAlignment="1" applyProtection="1">
      <alignment horizontal="left" indent="1"/>
      <protection hidden="1"/>
    </xf>
    <xf numFmtId="164" fontId="43" fillId="0" borderId="0" xfId="0" applyNumberFormat="1" applyFont="1" applyFill="1" applyBorder="1" applyProtection="1">
      <protection hidden="1"/>
    </xf>
    <xf numFmtId="0" fontId="11" fillId="0" borderId="0" xfId="0" applyFont="1" applyFill="1" applyProtection="1">
      <protection hidden="1"/>
    </xf>
    <xf numFmtId="0" fontId="35" fillId="0" borderId="9" xfId="0" applyFont="1" applyFill="1" applyBorder="1" applyProtection="1">
      <protection hidden="1"/>
    </xf>
    <xf numFmtId="0" fontId="4" fillId="0" borderId="0" xfId="0" applyFont="1" applyFill="1" applyBorder="1" applyProtection="1">
      <protection hidden="1"/>
    </xf>
    <xf numFmtId="166" fontId="32" fillId="5" borderId="10" xfId="1" applyNumberFormat="1" applyFont="1" applyFill="1" applyBorder="1" applyAlignment="1" applyProtection="1">
      <alignment horizontal="right"/>
      <protection hidden="1"/>
    </xf>
    <xf numFmtId="0" fontId="35" fillId="0" borderId="9" xfId="0" applyFont="1" applyBorder="1" applyProtection="1">
      <protection hidden="1"/>
    </xf>
    <xf numFmtId="167" fontId="32" fillId="5" borderId="10" xfId="1" applyNumberFormat="1" applyFont="1" applyFill="1" applyBorder="1" applyAlignment="1" applyProtection="1">
      <alignment horizontal="right"/>
      <protection hidden="1"/>
    </xf>
    <xf numFmtId="0" fontId="11" fillId="0" borderId="13" xfId="0" applyFont="1" applyBorder="1" applyProtection="1">
      <protection hidden="1"/>
    </xf>
    <xf numFmtId="0" fontId="4" fillId="0" borderId="14" xfId="0" applyFont="1" applyFill="1" applyBorder="1" applyProtection="1">
      <protection hidden="1"/>
    </xf>
    <xf numFmtId="166" fontId="32" fillId="5" borderId="15" xfId="1" applyNumberFormat="1" applyFont="1" applyFill="1" applyBorder="1" applyAlignment="1" applyProtection="1">
      <alignment horizontal="right"/>
      <protection hidden="1"/>
    </xf>
    <xf numFmtId="0" fontId="11" fillId="0" borderId="0" xfId="0" applyFont="1" applyFill="1" applyBorder="1" applyProtection="1">
      <protection hidden="1"/>
    </xf>
    <xf numFmtId="166" fontId="32" fillId="0" borderId="0" xfId="1" applyNumberFormat="1" applyFont="1" applyFill="1" applyBorder="1" applyAlignment="1" applyProtection="1">
      <alignment horizontal="right"/>
      <protection hidden="1"/>
    </xf>
    <xf numFmtId="0" fontId="4" fillId="0" borderId="0" xfId="0" applyFont="1" applyAlignment="1" applyProtection="1">
      <alignment horizontal="left"/>
      <protection hidden="1"/>
    </xf>
    <xf numFmtId="0" fontId="15" fillId="0" borderId="0" xfId="0" applyFont="1" applyAlignment="1" applyProtection="1">
      <alignment horizontal="left"/>
      <protection hidden="1"/>
    </xf>
    <xf numFmtId="0" fontId="4" fillId="0" borderId="0" xfId="0" applyFont="1" applyAlignment="1" applyProtection="1">
      <alignment horizontal="center"/>
      <protection hidden="1"/>
    </xf>
    <xf numFmtId="0" fontId="15" fillId="0" borderId="0" xfId="0" applyFont="1" applyAlignment="1" applyProtection="1">
      <alignment horizontal="right"/>
      <protection hidden="1"/>
    </xf>
    <xf numFmtId="0" fontId="17" fillId="0" borderId="0" xfId="0" applyFont="1" applyFill="1" applyBorder="1"/>
    <xf numFmtId="0" fontId="5" fillId="0" borderId="0" xfId="0" applyFont="1" applyFill="1" applyBorder="1" applyAlignment="1">
      <alignment horizontal="left" vertical="top" wrapText="1"/>
    </xf>
    <xf numFmtId="0" fontId="36" fillId="0" borderId="4" xfId="0" applyFont="1" applyBorder="1" applyAlignment="1" applyProtection="1">
      <alignment horizontal="left" indent="1"/>
      <protection locked="0"/>
    </xf>
    <xf numFmtId="0" fontId="36" fillId="0" borderId="5" xfId="0" applyFont="1" applyBorder="1" applyAlignment="1" applyProtection="1">
      <alignment horizontal="left" indent="1"/>
      <protection locked="0"/>
    </xf>
    <xf numFmtId="0" fontId="32" fillId="4" borderId="4" xfId="0" applyFont="1" applyFill="1" applyBorder="1" applyAlignment="1" applyProtection="1">
      <alignment horizontal="left" indent="1"/>
      <protection locked="0"/>
    </xf>
    <xf numFmtId="0" fontId="32" fillId="4" borderId="5" xfId="0" applyFont="1" applyFill="1" applyBorder="1" applyAlignment="1" applyProtection="1">
      <alignment horizontal="left" indent="1"/>
      <protection locked="0"/>
    </xf>
    <xf numFmtId="0" fontId="32" fillId="4" borderId="2" xfId="0" applyFont="1" applyFill="1" applyBorder="1" applyAlignment="1" applyProtection="1">
      <alignment horizontal="left" indent="1"/>
      <protection locked="0"/>
    </xf>
    <xf numFmtId="0" fontId="32" fillId="4" borderId="3" xfId="0" applyFont="1" applyFill="1" applyBorder="1" applyAlignment="1" applyProtection="1">
      <alignment horizontal="left" indent="1"/>
      <protection locked="0"/>
    </xf>
    <xf numFmtId="0" fontId="36" fillId="0" borderId="2" xfId="0" applyFont="1" applyBorder="1" applyAlignment="1" applyProtection="1">
      <alignment horizontal="left" indent="1"/>
      <protection locked="0"/>
    </xf>
    <xf numFmtId="0" fontId="36" fillId="0" borderId="3" xfId="0" applyFont="1" applyBorder="1" applyAlignment="1" applyProtection="1">
      <alignment horizontal="left" indent="1"/>
      <protection locked="0"/>
    </xf>
    <xf numFmtId="0" fontId="37" fillId="0" borderId="0" xfId="4" applyFont="1" applyFill="1" applyAlignment="1" applyProtection="1">
      <alignment horizontal="left" vertical="top" wrapText="1"/>
      <protection hidden="1"/>
    </xf>
    <xf numFmtId="0" fontId="33" fillId="0" borderId="0" xfId="0" applyFont="1" applyAlignment="1">
      <alignment horizontal="left" vertical="top" wrapText="1"/>
    </xf>
    <xf numFmtId="49" fontId="20" fillId="2" borderId="24" xfId="0" applyNumberFormat="1" applyFont="1" applyFill="1" applyBorder="1" applyAlignment="1" applyProtection="1">
      <alignment horizontal="center" vertical="center" wrapText="1"/>
      <protection hidden="1"/>
    </xf>
    <xf numFmtId="49" fontId="20" fillId="2" borderId="33" xfId="0" applyNumberFormat="1" applyFont="1" applyFill="1" applyBorder="1" applyAlignment="1" applyProtection="1">
      <alignment horizontal="center" vertical="center" wrapText="1"/>
      <protection hidden="1"/>
    </xf>
    <xf numFmtId="0" fontId="12" fillId="0" borderId="0" xfId="5" applyFont="1" applyAlignment="1">
      <alignment horizontal="left" vertical="top" wrapText="1"/>
    </xf>
    <xf numFmtId="165" fontId="16" fillId="5" borderId="0" xfId="1" applyNumberFormat="1" applyFont="1" applyFill="1" applyBorder="1" applyProtection="1">
      <protection hidden="1"/>
    </xf>
    <xf numFmtId="165" fontId="45" fillId="5" borderId="0" xfId="1" applyNumberFormat="1" applyFont="1" applyFill="1" applyBorder="1" applyProtection="1">
      <protection hidden="1"/>
    </xf>
    <xf numFmtId="169" fontId="4" fillId="0" borderId="0" xfId="7" applyNumberFormat="1" applyFont="1" applyProtection="1">
      <protection locked="0"/>
    </xf>
    <xf numFmtId="165" fontId="16" fillId="5" borderId="45" xfId="1" applyNumberFormat="1" applyFont="1" applyFill="1" applyBorder="1" applyProtection="1">
      <protection hidden="1"/>
    </xf>
    <xf numFmtId="0" fontId="17" fillId="0" borderId="43" xfId="7" applyNumberFormat="1" applyFont="1" applyFill="1" applyBorder="1" applyAlignment="1" applyProtection="1">
      <alignment horizontal="left" vertical="center" indent="1"/>
      <protection locked="0"/>
    </xf>
    <xf numFmtId="169" fontId="4" fillId="0" borderId="0" xfId="7" applyNumberFormat="1" applyFont="1" applyProtection="1"/>
    <xf numFmtId="0" fontId="33" fillId="0" borderId="0" xfId="7" applyFont="1" applyBorder="1" applyProtection="1"/>
    <xf numFmtId="169" fontId="17" fillId="0" borderId="46" xfId="7" applyNumberFormat="1" applyFont="1" applyFill="1" applyBorder="1" applyProtection="1">
      <protection locked="0"/>
    </xf>
    <xf numFmtId="0" fontId="17" fillId="0" borderId="27" xfId="7" applyNumberFormat="1" applyFont="1" applyFill="1" applyBorder="1" applyAlignment="1" applyProtection="1">
      <alignment horizontal="left" vertical="center" indent="1"/>
      <protection locked="0"/>
    </xf>
    <xf numFmtId="169" fontId="16" fillId="8" borderId="22" xfId="7" applyNumberFormat="1" applyFont="1" applyFill="1" applyBorder="1" applyAlignment="1" applyProtection="1">
      <alignment horizontal="left" vertical="center" wrapText="1" indent="1"/>
    </xf>
    <xf numFmtId="169" fontId="16" fillId="8" borderId="21" xfId="7" applyNumberFormat="1" applyFont="1" applyFill="1" applyBorder="1" applyAlignment="1" applyProtection="1">
      <alignment horizontal="left" vertical="center" wrapText="1" indent="1"/>
    </xf>
    <xf numFmtId="169" fontId="16" fillId="8" borderId="20" xfId="7" applyNumberFormat="1" applyFont="1" applyFill="1" applyBorder="1" applyAlignment="1" applyProtection="1">
      <alignment horizontal="left" vertical="center" wrapText="1" indent="1"/>
    </xf>
    <xf numFmtId="49" fontId="16" fillId="8" borderId="20" xfId="7" applyNumberFormat="1" applyFont="1" applyFill="1" applyBorder="1" applyAlignment="1" applyProtection="1">
      <alignment horizontal="left" vertical="center" wrapText="1" indent="1"/>
    </xf>
    <xf numFmtId="169" fontId="16" fillId="0" borderId="0" xfId="7" applyNumberFormat="1" applyFont="1" applyFill="1" applyBorder="1" applyAlignment="1" applyProtection="1">
      <alignment horizontal="right" vertical="center" indent="1"/>
    </xf>
    <xf numFmtId="49" fontId="16" fillId="0" borderId="0" xfId="7" applyNumberFormat="1" applyFont="1" applyFill="1" applyBorder="1" applyAlignment="1" applyProtection="1">
      <alignment horizontal="left" vertical="center" wrapText="1" indent="1"/>
    </xf>
    <xf numFmtId="169" fontId="17" fillId="0" borderId="46" xfId="7" applyNumberFormat="1" applyFont="1" applyFill="1" applyBorder="1" applyProtection="1"/>
    <xf numFmtId="49" fontId="16" fillId="0" borderId="39" xfId="7" applyNumberFormat="1" applyFont="1" applyFill="1" applyBorder="1" applyAlignment="1" applyProtection="1">
      <alignment horizontal="left" vertical="center" wrapText="1" indent="1"/>
    </xf>
    <xf numFmtId="0" fontId="17" fillId="0" borderId="41" xfId="7" quotePrefix="1" applyNumberFormat="1" applyFont="1" applyFill="1" applyBorder="1" applyAlignment="1" applyProtection="1">
      <alignment horizontal="left" vertical="center" indent="1"/>
      <protection locked="0"/>
    </xf>
    <xf numFmtId="169" fontId="17" fillId="4" borderId="38" xfId="7" applyNumberFormat="1" applyFont="1" applyFill="1" applyBorder="1" applyProtection="1"/>
    <xf numFmtId="168" fontId="16" fillId="4" borderId="45" xfId="7" applyNumberFormat="1" applyFont="1" applyFill="1" applyBorder="1" applyProtection="1"/>
    <xf numFmtId="169" fontId="17" fillId="0" borderId="40" xfId="7" applyNumberFormat="1" applyFont="1" applyFill="1" applyBorder="1" applyProtection="1">
      <protection locked="0"/>
    </xf>
    <xf numFmtId="169" fontId="17" fillId="0" borderId="30" xfId="7" applyNumberFormat="1" applyFont="1" applyFill="1" applyBorder="1" applyProtection="1">
      <protection locked="0"/>
    </xf>
    <xf numFmtId="169" fontId="17" fillId="0" borderId="38" xfId="7" applyNumberFormat="1" applyFont="1" applyFill="1" applyBorder="1" applyProtection="1">
      <protection locked="0"/>
    </xf>
    <xf numFmtId="0" fontId="17" fillId="0" borderId="41" xfId="7" applyNumberFormat="1" applyFont="1" applyFill="1" applyBorder="1" applyAlignment="1" applyProtection="1">
      <alignment horizontal="left" vertical="center"/>
      <protection locked="0"/>
    </xf>
    <xf numFmtId="49" fontId="17" fillId="0" borderId="5" xfId="7" applyNumberFormat="1" applyFont="1" applyFill="1" applyBorder="1" applyAlignment="1" applyProtection="1">
      <alignment vertical="center" wrapText="1"/>
      <protection locked="0"/>
    </xf>
    <xf numFmtId="169" fontId="17" fillId="0" borderId="42" xfId="7" applyNumberFormat="1" applyFont="1" applyFill="1" applyBorder="1" applyProtection="1">
      <protection locked="0"/>
    </xf>
    <xf numFmtId="169" fontId="16" fillId="0" borderId="21" xfId="7" applyNumberFormat="1" applyFont="1" applyFill="1" applyBorder="1" applyProtection="1"/>
    <xf numFmtId="169" fontId="16" fillId="0" borderId="25" xfId="7" applyNumberFormat="1" applyFont="1" applyFill="1" applyBorder="1" applyProtection="1"/>
    <xf numFmtId="0" fontId="17" fillId="0" borderId="41" xfId="7" applyNumberFormat="1" applyFont="1" applyFill="1" applyBorder="1" applyAlignment="1" applyProtection="1">
      <alignment horizontal="left" vertical="center" indent="1"/>
      <protection locked="0"/>
    </xf>
    <xf numFmtId="49" fontId="17" fillId="0" borderId="41" xfId="7" quotePrefix="1" applyNumberFormat="1" applyFont="1" applyFill="1" applyBorder="1" applyAlignment="1" applyProtection="1">
      <alignment horizontal="left" vertical="center" indent="1"/>
      <protection locked="0"/>
    </xf>
    <xf numFmtId="169" fontId="16" fillId="4" borderId="22" xfId="7" applyNumberFormat="1" applyFont="1" applyFill="1" applyBorder="1" applyProtection="1"/>
    <xf numFmtId="169" fontId="16" fillId="4" borderId="21" xfId="7" applyNumberFormat="1" applyFont="1" applyFill="1" applyBorder="1" applyProtection="1"/>
    <xf numFmtId="169" fontId="16" fillId="4" borderId="20" xfId="7" applyNumberFormat="1" applyFont="1" applyFill="1" applyBorder="1" applyProtection="1"/>
    <xf numFmtId="0" fontId="4" fillId="0" borderId="0" xfId="7" applyFont="1" applyProtection="1"/>
    <xf numFmtId="49" fontId="17" fillId="0" borderId="0" xfId="7" applyNumberFormat="1" applyFont="1" applyFill="1" applyBorder="1" applyAlignment="1" applyProtection="1">
      <alignment horizontal="left" vertical="center" indent="1"/>
      <protection locked="0"/>
    </xf>
    <xf numFmtId="49" fontId="17" fillId="0" borderId="39" xfId="7" applyNumberFormat="1" applyFont="1" applyFill="1" applyBorder="1" applyAlignment="1" applyProtection="1">
      <alignment horizontal="left" vertical="center" indent="1"/>
      <protection locked="0"/>
    </xf>
    <xf numFmtId="169" fontId="17" fillId="0" borderId="12" xfId="7" applyNumberFormat="1" applyFont="1" applyFill="1" applyBorder="1" applyProtection="1">
      <protection locked="0"/>
    </xf>
    <xf numFmtId="169" fontId="17" fillId="0" borderId="28" xfId="7" applyNumberFormat="1" applyFont="1" applyFill="1" applyBorder="1" applyProtection="1">
      <protection locked="0"/>
    </xf>
    <xf numFmtId="169" fontId="16" fillId="0" borderId="0" xfId="7" applyNumberFormat="1" applyFont="1" applyFill="1" applyBorder="1" applyProtection="1">
      <protection hidden="1"/>
    </xf>
    <xf numFmtId="49" fontId="16" fillId="0" borderId="0" xfId="7" applyNumberFormat="1" applyFont="1" applyFill="1" applyBorder="1" applyAlignment="1" applyProtection="1">
      <alignment horizontal="left" vertical="center" indent="1"/>
      <protection hidden="1"/>
    </xf>
    <xf numFmtId="169" fontId="17" fillId="0" borderId="40" xfId="7" applyNumberFormat="1" applyFont="1" applyFill="1" applyBorder="1" applyProtection="1"/>
    <xf numFmtId="169" fontId="16" fillId="0" borderId="0" xfId="7" applyNumberFormat="1" applyFont="1" applyFill="1" applyBorder="1" applyProtection="1"/>
    <xf numFmtId="49" fontId="16" fillId="0" borderId="0" xfId="7" applyNumberFormat="1" applyFont="1" applyFill="1" applyBorder="1" applyAlignment="1" applyProtection="1">
      <alignment horizontal="left" vertical="center" indent="1"/>
    </xf>
    <xf numFmtId="169" fontId="17" fillId="0" borderId="44" xfId="7" applyNumberFormat="1" applyFont="1" applyFill="1" applyBorder="1" applyProtection="1">
      <protection locked="0"/>
    </xf>
    <xf numFmtId="169" fontId="17" fillId="0" borderId="32" xfId="7" applyNumberFormat="1" applyFont="1" applyFill="1" applyBorder="1" applyProtection="1">
      <protection locked="0"/>
    </xf>
    <xf numFmtId="169" fontId="17" fillId="0" borderId="56" xfId="7" applyNumberFormat="1" applyFont="1" applyFill="1" applyBorder="1" applyProtection="1">
      <protection locked="0"/>
    </xf>
    <xf numFmtId="49" fontId="17" fillId="0" borderId="43" xfId="7" applyNumberFormat="1" applyFont="1" applyFill="1" applyBorder="1" applyAlignment="1" applyProtection="1">
      <alignment horizontal="left" vertical="center" wrapText="1" indent="1"/>
      <protection locked="0"/>
    </xf>
    <xf numFmtId="0" fontId="17" fillId="0" borderId="41" xfId="7" applyNumberFormat="1" applyFont="1" applyFill="1" applyBorder="1" applyAlignment="1" applyProtection="1">
      <alignment horizontal="left" vertical="center" wrapText="1" indent="1"/>
      <protection locked="0"/>
    </xf>
    <xf numFmtId="169" fontId="17" fillId="0" borderId="0" xfId="7" applyNumberFormat="1" applyFont="1" applyProtection="1"/>
    <xf numFmtId="169" fontId="18" fillId="0" borderId="0" xfId="7" applyNumberFormat="1" applyFont="1" applyFill="1" applyBorder="1" applyProtection="1"/>
    <xf numFmtId="49" fontId="18" fillId="0" borderId="0" xfId="7" applyNumberFormat="1" applyFont="1" applyFill="1" applyBorder="1" applyAlignment="1" applyProtection="1">
      <alignment horizontal="left" vertical="center" indent="1"/>
    </xf>
    <xf numFmtId="0" fontId="17" fillId="4" borderId="40" xfId="7" applyFont="1" applyFill="1" applyBorder="1" applyAlignment="1" applyProtection="1">
      <alignment horizontal="center"/>
      <protection hidden="1"/>
    </xf>
    <xf numFmtId="0" fontId="17" fillId="4" borderId="30" xfId="7" applyFont="1" applyFill="1" applyBorder="1" applyAlignment="1" applyProtection="1">
      <alignment horizontal="center"/>
      <protection hidden="1"/>
    </xf>
    <xf numFmtId="0" fontId="17" fillId="4" borderId="39" xfId="7" applyFont="1" applyFill="1" applyBorder="1" applyAlignment="1" applyProtection="1">
      <alignment horizontal="center"/>
      <protection hidden="1"/>
    </xf>
    <xf numFmtId="168" fontId="16" fillId="4" borderId="48" xfId="7" applyNumberFormat="1" applyFont="1" applyFill="1" applyBorder="1" applyProtection="1">
      <protection hidden="1"/>
    </xf>
    <xf numFmtId="0" fontId="17" fillId="0" borderId="0" xfId="7" applyFont="1" applyAlignment="1" applyProtection="1">
      <alignment horizontal="center"/>
    </xf>
    <xf numFmtId="0" fontId="4" fillId="0" borderId="0" xfId="7" applyFont="1" applyAlignment="1" applyProtection="1"/>
    <xf numFmtId="0" fontId="12" fillId="0" borderId="0" xfId="7" applyFont="1" applyAlignment="1" applyProtection="1"/>
    <xf numFmtId="0" fontId="12" fillId="0" borderId="0" xfId="7" applyFont="1" applyBorder="1" applyProtection="1"/>
    <xf numFmtId="0" fontId="12" fillId="0" borderId="0" xfId="7" quotePrefix="1" applyFont="1" applyBorder="1" applyProtection="1"/>
    <xf numFmtId="0" fontId="12" fillId="0" borderId="0" xfId="7" applyFont="1" applyProtection="1"/>
    <xf numFmtId="0" fontId="12" fillId="0" borderId="0" xfId="7" quotePrefix="1" applyFont="1" applyProtection="1"/>
    <xf numFmtId="49" fontId="12" fillId="0" borderId="0" xfId="7" quotePrefix="1" applyNumberFormat="1" applyFont="1" applyProtection="1"/>
    <xf numFmtId="0" fontId="12" fillId="0" borderId="0" xfId="5" applyFont="1" applyProtection="1"/>
    <xf numFmtId="0" fontId="4" fillId="0" borderId="0" xfId="7" applyFont="1"/>
    <xf numFmtId="0" fontId="46" fillId="0" borderId="0" xfId="5" applyFont="1" applyFill="1" applyProtection="1"/>
    <xf numFmtId="0" fontId="47" fillId="0" borderId="0" xfId="5" applyFont="1" applyFill="1" applyProtection="1"/>
  </cellXfs>
  <cellStyles count="8">
    <cellStyle name="Euro_Lebenshaltungskosten" xfId="6" xr:uid="{82EB9929-C3D2-45BD-B260-4CB2B45954DD}"/>
    <cellStyle name="Komma" xfId="1" builtinId="3"/>
    <cellStyle name="Link" xfId="4" builtinId="8"/>
    <cellStyle name="Prozent" xfId="3" builtinId="5"/>
    <cellStyle name="Standard" xfId="0" builtinId="0"/>
    <cellStyle name="Standard 2" xfId="5" xr:uid="{EB9E2F04-F98D-40F9-8F90-5C0B93C89ECC}"/>
    <cellStyle name="Standard 8" xfId="7" xr:uid="{DA6B1396-2B10-4A75-83AD-1160DAC37E9C}"/>
    <cellStyle name="Währung" xfId="2" builtinId="4"/>
  </cellStyles>
  <dxfs count="0"/>
  <tableStyles count="0" defaultTableStyle="TableStyleMedium2" defaultPivotStyle="PivotStyleLight16"/>
  <colors>
    <mruColors>
      <color rgb="FFC6ECDB"/>
      <color rgb="FFB5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13139</xdr:rowOff>
    </xdr:from>
    <xdr:to>
      <xdr:col>9</xdr:col>
      <xdr:colOff>581024</xdr:colOff>
      <xdr:row>4</xdr:row>
      <xdr:rowOff>178806</xdr:rowOff>
    </xdr:to>
    <xdr:pic>
      <xdr:nvPicPr>
        <xdr:cNvPr id="4" name="Grafik 3">
          <a:extLst>
            <a:ext uri="{FF2B5EF4-FFF2-40B4-BE49-F238E27FC236}">
              <a16:creationId xmlns:a16="http://schemas.microsoft.com/office/drawing/2014/main" id="{E5C7D0A7-E4F2-490D-8787-1A9FA3E43731}"/>
            </a:ext>
          </a:extLst>
        </xdr:cNvPr>
        <xdr:cNvPicPr>
          <a:picLocks noChangeAspect="1"/>
        </xdr:cNvPicPr>
      </xdr:nvPicPr>
      <xdr:blipFill>
        <a:blip xmlns:r="http://schemas.openxmlformats.org/officeDocument/2006/relationships" r:embed="rId1"/>
        <a:stretch>
          <a:fillRect/>
        </a:stretch>
      </xdr:blipFill>
      <xdr:spPr>
        <a:xfrm>
          <a:off x="28575" y="13139"/>
          <a:ext cx="7238999" cy="927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5</xdr:col>
      <xdr:colOff>476249</xdr:colOff>
      <xdr:row>4</xdr:row>
      <xdr:rowOff>165667</xdr:rowOff>
    </xdr:to>
    <xdr:pic>
      <xdr:nvPicPr>
        <xdr:cNvPr id="2" name="Grafik 1">
          <a:extLst>
            <a:ext uri="{FF2B5EF4-FFF2-40B4-BE49-F238E27FC236}">
              <a16:creationId xmlns:a16="http://schemas.microsoft.com/office/drawing/2014/main" id="{793F5EB3-686F-4436-98BF-828A0135839B}"/>
            </a:ext>
          </a:extLst>
        </xdr:cNvPr>
        <xdr:cNvPicPr>
          <a:picLocks noChangeAspect="1"/>
        </xdr:cNvPicPr>
      </xdr:nvPicPr>
      <xdr:blipFill>
        <a:blip xmlns:r="http://schemas.openxmlformats.org/officeDocument/2006/relationships" r:embed="rId1"/>
        <a:stretch>
          <a:fillRect/>
        </a:stretch>
      </xdr:blipFill>
      <xdr:spPr>
        <a:xfrm>
          <a:off x="9525" y="0"/>
          <a:ext cx="7238999" cy="927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514349</xdr:colOff>
      <xdr:row>4</xdr:row>
      <xdr:rowOff>165667</xdr:rowOff>
    </xdr:to>
    <xdr:pic>
      <xdr:nvPicPr>
        <xdr:cNvPr id="2" name="Grafik 1">
          <a:extLst>
            <a:ext uri="{FF2B5EF4-FFF2-40B4-BE49-F238E27FC236}">
              <a16:creationId xmlns:a16="http://schemas.microsoft.com/office/drawing/2014/main" id="{7F8CA9C4-3DE2-4F3F-AF1E-B38F7720CED3}"/>
            </a:ext>
          </a:extLst>
        </xdr:cNvPr>
        <xdr:cNvPicPr>
          <a:picLocks noChangeAspect="1"/>
        </xdr:cNvPicPr>
      </xdr:nvPicPr>
      <xdr:blipFill>
        <a:blip xmlns:r="http://schemas.openxmlformats.org/officeDocument/2006/relationships" r:embed="rId1"/>
        <a:stretch>
          <a:fillRect/>
        </a:stretch>
      </xdr:blipFill>
      <xdr:spPr>
        <a:xfrm>
          <a:off x="0" y="0"/>
          <a:ext cx="7238999" cy="927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38099</xdr:colOff>
      <xdr:row>4</xdr:row>
      <xdr:rowOff>165667</xdr:rowOff>
    </xdr:to>
    <xdr:pic>
      <xdr:nvPicPr>
        <xdr:cNvPr id="2" name="Grafik 1">
          <a:extLst>
            <a:ext uri="{FF2B5EF4-FFF2-40B4-BE49-F238E27FC236}">
              <a16:creationId xmlns:a16="http://schemas.microsoft.com/office/drawing/2014/main" id="{5FF6A60D-97C7-447E-99B7-FB7554B0F87F}"/>
            </a:ext>
          </a:extLst>
        </xdr:cNvPr>
        <xdr:cNvPicPr>
          <a:picLocks noChangeAspect="1"/>
        </xdr:cNvPicPr>
      </xdr:nvPicPr>
      <xdr:blipFill>
        <a:blip xmlns:r="http://schemas.openxmlformats.org/officeDocument/2006/relationships" r:embed="rId1"/>
        <a:stretch>
          <a:fillRect/>
        </a:stretch>
      </xdr:blipFill>
      <xdr:spPr>
        <a:xfrm>
          <a:off x="0" y="0"/>
          <a:ext cx="7238999" cy="927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380999</xdr:colOff>
      <xdr:row>4</xdr:row>
      <xdr:rowOff>165667</xdr:rowOff>
    </xdr:to>
    <xdr:pic>
      <xdr:nvPicPr>
        <xdr:cNvPr id="2" name="Grafik 1">
          <a:extLst>
            <a:ext uri="{FF2B5EF4-FFF2-40B4-BE49-F238E27FC236}">
              <a16:creationId xmlns:a16="http://schemas.microsoft.com/office/drawing/2014/main" id="{62E5A37E-48CD-4F3A-A13A-4AA4F3DF35EB}"/>
            </a:ext>
          </a:extLst>
        </xdr:cNvPr>
        <xdr:cNvPicPr>
          <a:picLocks noChangeAspect="1"/>
        </xdr:cNvPicPr>
      </xdr:nvPicPr>
      <xdr:blipFill>
        <a:blip xmlns:r="http://schemas.openxmlformats.org/officeDocument/2006/relationships" r:embed="rId1"/>
        <a:stretch>
          <a:fillRect/>
        </a:stretch>
      </xdr:blipFill>
      <xdr:spPr>
        <a:xfrm>
          <a:off x="0" y="0"/>
          <a:ext cx="7238999" cy="927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714374</xdr:colOff>
      <xdr:row>4</xdr:row>
      <xdr:rowOff>165667</xdr:rowOff>
    </xdr:to>
    <xdr:pic>
      <xdr:nvPicPr>
        <xdr:cNvPr id="2" name="Grafik 1">
          <a:extLst>
            <a:ext uri="{FF2B5EF4-FFF2-40B4-BE49-F238E27FC236}">
              <a16:creationId xmlns:a16="http://schemas.microsoft.com/office/drawing/2014/main" id="{ED8CF62D-8787-4EC8-85C9-78939A161155}"/>
            </a:ext>
          </a:extLst>
        </xdr:cNvPr>
        <xdr:cNvPicPr>
          <a:picLocks noChangeAspect="1"/>
        </xdr:cNvPicPr>
      </xdr:nvPicPr>
      <xdr:blipFill>
        <a:blip xmlns:r="http://schemas.openxmlformats.org/officeDocument/2006/relationships" r:embed="rId1"/>
        <a:stretch>
          <a:fillRect/>
        </a:stretch>
      </xdr:blipFill>
      <xdr:spPr>
        <a:xfrm>
          <a:off x="0" y="0"/>
          <a:ext cx="7238999" cy="927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228599</xdr:colOff>
      <xdr:row>4</xdr:row>
      <xdr:rowOff>165667</xdr:rowOff>
    </xdr:to>
    <xdr:pic>
      <xdr:nvPicPr>
        <xdr:cNvPr id="2" name="Grafik 1">
          <a:extLst>
            <a:ext uri="{FF2B5EF4-FFF2-40B4-BE49-F238E27FC236}">
              <a16:creationId xmlns:a16="http://schemas.microsoft.com/office/drawing/2014/main" id="{81FC7D31-3CD3-4786-8B59-33FEDEF37977}"/>
            </a:ext>
          </a:extLst>
        </xdr:cNvPr>
        <xdr:cNvPicPr>
          <a:picLocks noChangeAspect="1"/>
        </xdr:cNvPicPr>
      </xdr:nvPicPr>
      <xdr:blipFill>
        <a:blip xmlns:r="http://schemas.openxmlformats.org/officeDocument/2006/relationships" r:embed="rId1"/>
        <a:stretch>
          <a:fillRect/>
        </a:stretch>
      </xdr:blipFill>
      <xdr:spPr>
        <a:xfrm>
          <a:off x="0" y="0"/>
          <a:ext cx="7238999" cy="9276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238999" cy="927667"/>
    <xdr:pic>
      <xdr:nvPicPr>
        <xdr:cNvPr id="2" name="Grafik 1">
          <a:extLst>
            <a:ext uri="{FF2B5EF4-FFF2-40B4-BE49-F238E27FC236}">
              <a16:creationId xmlns:a16="http://schemas.microsoft.com/office/drawing/2014/main" id="{3A1F47F5-1661-49CB-BB5F-42AE86CEADD2}"/>
            </a:ext>
          </a:extLst>
        </xdr:cNvPr>
        <xdr:cNvPicPr>
          <a:picLocks noChangeAspect="1"/>
        </xdr:cNvPicPr>
      </xdr:nvPicPr>
      <xdr:blipFill>
        <a:blip xmlns:r="http://schemas.openxmlformats.org/officeDocument/2006/relationships" r:embed="rId1"/>
        <a:stretch>
          <a:fillRect/>
        </a:stretch>
      </xdr:blipFill>
      <xdr:spPr>
        <a:xfrm>
          <a:off x="0" y="0"/>
          <a:ext cx="7238999" cy="92766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sinessplan-Vorlage-Finanzte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plan-Finanzteil"/>
      <sheetName val="Kapitalbedarf"/>
      <sheetName val="Lebenshaltung"/>
      <sheetName val="Umsatz-Rentabilität J1-Monat"/>
      <sheetName val="Annahmen URP"/>
      <sheetName val="Umsatz-Rentabilität 3J"/>
      <sheetName val="Liquiditätsplan I-III"/>
    </sheetNames>
    <sheetDataSet>
      <sheetData sheetId="0"/>
      <sheetData sheetId="1">
        <row r="13">
          <cell r="G13">
            <v>0</v>
          </cell>
        </row>
        <row r="36">
          <cell r="G36">
            <v>0</v>
          </cell>
        </row>
        <row r="39">
          <cell r="G39">
            <v>0</v>
          </cell>
        </row>
      </sheetData>
      <sheetData sheetId="2">
        <row r="37">
          <cell r="C37">
            <v>0</v>
          </cell>
        </row>
      </sheetData>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www.abgabenrechner.de/"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8C98E-F881-4E5C-A788-B4EE04C72C93}">
  <sheetPr>
    <pageSetUpPr fitToPage="1"/>
  </sheetPr>
  <dimension ref="A1:J41"/>
  <sheetViews>
    <sheetView tabSelected="1" zoomScaleNormal="100" workbookViewId="0">
      <selection activeCell="F14" sqref="F14"/>
    </sheetView>
  </sheetViews>
  <sheetFormatPr baseColWidth="10" defaultRowHeight="15" x14ac:dyDescent="0.25"/>
  <cols>
    <col min="1" max="1" width="3" style="20" customWidth="1"/>
    <col min="2" max="2" width="11.42578125" style="20"/>
    <col min="3" max="3" width="17.28515625" style="20" customWidth="1"/>
    <col min="4" max="6" width="11.42578125" style="20"/>
    <col min="7" max="7" width="11.42578125" style="20" customWidth="1"/>
    <col min="8" max="16384" width="11.42578125" style="20"/>
  </cols>
  <sheetData>
    <row r="1" spans="1:9" s="2" customFormat="1" x14ac:dyDescent="0.25">
      <c r="A1" s="1"/>
      <c r="B1" s="1"/>
      <c r="C1" s="1"/>
      <c r="D1" s="1"/>
      <c r="E1" s="1"/>
      <c r="F1" s="1"/>
      <c r="G1" s="1"/>
      <c r="H1" s="1"/>
      <c r="I1" s="1"/>
    </row>
    <row r="2" spans="1:9" s="2" customFormat="1" x14ac:dyDescent="0.25">
      <c r="A2" s="1"/>
      <c r="B2" s="1"/>
      <c r="C2" s="1"/>
      <c r="D2" s="1"/>
      <c r="E2" s="1"/>
      <c r="F2" s="1"/>
      <c r="G2" s="1"/>
      <c r="H2" s="1"/>
      <c r="I2" s="1"/>
    </row>
    <row r="3" spans="1:9" s="2" customFormat="1" x14ac:dyDescent="0.25">
      <c r="A3" s="1"/>
      <c r="B3" s="1"/>
      <c r="C3" s="1"/>
      <c r="D3" s="1"/>
      <c r="E3" s="1"/>
      <c r="F3" s="1"/>
      <c r="G3" s="1"/>
      <c r="H3" s="1"/>
      <c r="I3" s="1"/>
    </row>
    <row r="4" spans="1:9" s="2" customFormat="1" x14ac:dyDescent="0.25">
      <c r="A4" s="1"/>
      <c r="B4" s="1"/>
      <c r="C4" s="1"/>
      <c r="D4" s="1"/>
      <c r="E4" s="1"/>
      <c r="F4" s="1"/>
      <c r="G4" s="1"/>
      <c r="H4" s="1"/>
      <c r="I4" s="1"/>
    </row>
    <row r="5" spans="1:9" s="2" customFormat="1" x14ac:dyDescent="0.25">
      <c r="A5" s="1"/>
      <c r="B5" s="1"/>
      <c r="C5" s="1"/>
      <c r="D5" s="1"/>
      <c r="E5" s="1"/>
      <c r="F5" s="1"/>
      <c r="G5" s="1"/>
      <c r="H5" s="1"/>
      <c r="I5" s="1"/>
    </row>
    <row r="6" spans="1:9" s="2" customFormat="1" ht="36" x14ac:dyDescent="0.55000000000000004">
      <c r="A6" s="7" t="s">
        <v>0</v>
      </c>
      <c r="B6" s="1"/>
      <c r="C6" s="1"/>
      <c r="D6" s="7" t="s">
        <v>1</v>
      </c>
      <c r="F6" s="1"/>
      <c r="G6" s="1"/>
      <c r="H6" s="1"/>
      <c r="I6" s="1"/>
    </row>
    <row r="7" spans="1:9" s="2" customFormat="1" x14ac:dyDescent="0.25">
      <c r="A7" s="1"/>
      <c r="B7" s="1"/>
      <c r="C7" s="1"/>
      <c r="D7" s="1"/>
      <c r="E7" s="1"/>
      <c r="F7" s="1"/>
      <c r="G7" s="1"/>
      <c r="H7" s="1"/>
      <c r="I7" s="1"/>
    </row>
    <row r="8" spans="1:9" s="2" customFormat="1" x14ac:dyDescent="0.25">
      <c r="A8" s="1"/>
      <c r="B8" s="1"/>
      <c r="C8" s="1"/>
      <c r="D8" s="1"/>
      <c r="E8" s="1"/>
      <c r="F8" s="1"/>
      <c r="G8" s="1"/>
      <c r="H8" s="1"/>
      <c r="I8" s="1"/>
    </row>
    <row r="9" spans="1:9" s="2" customFormat="1" ht="18.75" x14ac:dyDescent="0.3">
      <c r="A9" s="8" t="s">
        <v>2</v>
      </c>
      <c r="B9" s="1"/>
      <c r="C9" s="1"/>
      <c r="D9" s="1"/>
      <c r="E9" s="1"/>
      <c r="F9" s="1"/>
      <c r="G9" s="1"/>
      <c r="H9" s="1"/>
      <c r="I9" s="1"/>
    </row>
    <row r="10" spans="1:9" s="2" customFormat="1" x14ac:dyDescent="0.25">
      <c r="A10" s="3"/>
      <c r="B10" s="1"/>
      <c r="C10" s="1"/>
      <c r="D10" s="1"/>
      <c r="E10" s="1"/>
      <c r="F10" s="1"/>
      <c r="G10" s="1"/>
      <c r="H10" s="1"/>
      <c r="I10" s="1"/>
    </row>
    <row r="11" spans="1:9" s="2" customFormat="1" ht="17.25" customHeight="1" x14ac:dyDescent="0.25">
      <c r="A11" s="3"/>
      <c r="B11" s="4" t="s">
        <v>3</v>
      </c>
      <c r="C11" s="1"/>
      <c r="D11" s="1"/>
      <c r="E11" s="1"/>
      <c r="F11" s="1"/>
      <c r="G11" s="1"/>
      <c r="H11" s="1"/>
      <c r="I11" s="1"/>
    </row>
    <row r="12" spans="1:9" s="2" customFormat="1" x14ac:dyDescent="0.25">
      <c r="A12" s="3"/>
      <c r="B12" s="5" t="s">
        <v>4</v>
      </c>
      <c r="C12" s="1"/>
      <c r="D12" s="1"/>
      <c r="E12" s="1"/>
      <c r="F12" s="1"/>
      <c r="G12" s="1"/>
      <c r="H12" s="1"/>
      <c r="I12" s="1"/>
    </row>
    <row r="13" spans="1:9" s="2" customFormat="1" x14ac:dyDescent="0.25">
      <c r="A13" s="3"/>
      <c r="B13" s="5" t="s">
        <v>5</v>
      </c>
      <c r="C13" s="1"/>
      <c r="D13" s="1"/>
      <c r="E13" s="1"/>
      <c r="F13" s="1"/>
      <c r="G13" s="1"/>
      <c r="H13" s="1"/>
      <c r="I13" s="1"/>
    </row>
    <row r="14" spans="1:9" s="2" customFormat="1" x14ac:dyDescent="0.25">
      <c r="A14" s="3"/>
      <c r="B14" s="5" t="s">
        <v>6</v>
      </c>
      <c r="C14" s="1"/>
      <c r="D14" s="1"/>
      <c r="E14" s="1"/>
      <c r="F14" s="1"/>
      <c r="G14" s="1"/>
      <c r="H14" s="1"/>
      <c r="I14" s="1"/>
    </row>
    <row r="15" spans="1:9" s="2" customFormat="1" x14ac:dyDescent="0.25">
      <c r="A15" s="1"/>
      <c r="B15" s="1"/>
      <c r="C15" s="1"/>
      <c r="D15" s="1"/>
      <c r="E15" s="1"/>
      <c r="F15" s="1"/>
      <c r="G15" s="1"/>
      <c r="H15" s="1"/>
      <c r="I15" s="1"/>
    </row>
    <row r="16" spans="1:9" s="2" customFormat="1" ht="18.75" x14ac:dyDescent="0.3">
      <c r="A16" s="8" t="s">
        <v>7</v>
      </c>
      <c r="B16" s="1"/>
      <c r="C16" s="1"/>
      <c r="D16" s="1"/>
      <c r="E16" s="1"/>
      <c r="F16" s="1"/>
      <c r="G16" s="1"/>
      <c r="H16" s="1"/>
      <c r="I16" s="1"/>
    </row>
    <row r="17" spans="1:10" s="2" customFormat="1" x14ac:dyDescent="0.25">
      <c r="A17" s="3"/>
      <c r="B17" s="1"/>
      <c r="C17" s="1"/>
      <c r="D17" s="1"/>
      <c r="E17" s="1"/>
      <c r="F17" s="1"/>
      <c r="G17" s="1"/>
      <c r="H17" s="1"/>
      <c r="I17" s="1"/>
    </row>
    <row r="18" spans="1:10" s="2" customFormat="1" ht="33.75" customHeight="1" x14ac:dyDescent="0.25">
      <c r="A18" s="3"/>
      <c r="B18" s="304" t="s">
        <v>18</v>
      </c>
      <c r="C18" s="304"/>
      <c r="D18" s="304"/>
      <c r="E18" s="304"/>
      <c r="F18" s="304"/>
      <c r="G18" s="304"/>
      <c r="H18" s="304"/>
      <c r="I18" s="304"/>
      <c r="J18" s="304"/>
    </row>
    <row r="19" spans="1:10" s="2" customFormat="1" x14ac:dyDescent="0.25">
      <c r="A19" s="3"/>
      <c r="B19" s="1"/>
      <c r="C19" s="1"/>
      <c r="D19" s="1"/>
      <c r="E19" s="1"/>
      <c r="F19" s="1"/>
      <c r="G19" s="1"/>
      <c r="H19" s="1"/>
      <c r="I19" s="1"/>
    </row>
    <row r="20" spans="1:10" s="2" customFormat="1" x14ac:dyDescent="0.25">
      <c r="A20" s="3"/>
      <c r="B20" s="1"/>
      <c r="C20" s="1"/>
      <c r="D20" s="1"/>
      <c r="E20" s="1"/>
      <c r="F20" s="1"/>
      <c r="G20" s="1"/>
      <c r="H20" s="1"/>
      <c r="I20" s="1"/>
    </row>
    <row r="21" spans="1:10" s="2" customFormat="1" ht="18.75" x14ac:dyDescent="0.3">
      <c r="A21" s="8" t="s">
        <v>8</v>
      </c>
      <c r="B21" s="1"/>
      <c r="C21" s="1"/>
      <c r="D21" s="1"/>
      <c r="E21" s="1"/>
      <c r="F21" s="1"/>
      <c r="G21" s="1"/>
      <c r="H21" s="1"/>
      <c r="I21" s="1"/>
    </row>
    <row r="22" spans="1:10" s="2" customFormat="1" x14ac:dyDescent="0.25">
      <c r="A22" s="3"/>
      <c r="B22" s="1"/>
      <c r="C22" s="1"/>
      <c r="D22" s="1"/>
      <c r="E22" s="1"/>
      <c r="F22" s="1"/>
      <c r="G22" s="1"/>
      <c r="H22" s="1"/>
      <c r="I22" s="1"/>
    </row>
    <row r="23" spans="1:10" s="2" customFormat="1" ht="31.5" customHeight="1" x14ac:dyDescent="0.25">
      <c r="A23" s="3"/>
      <c r="B23" s="304" t="s">
        <v>9</v>
      </c>
      <c r="C23" s="304"/>
      <c r="D23" s="304"/>
      <c r="E23" s="304"/>
      <c r="F23" s="304"/>
      <c r="G23" s="304"/>
      <c r="H23" s="304"/>
      <c r="I23" s="304"/>
      <c r="J23" s="304"/>
    </row>
    <row r="24" spans="1:10" s="2" customFormat="1" ht="45.75" customHeight="1" x14ac:dyDescent="0.25">
      <c r="A24" s="3"/>
      <c r="B24" s="304" t="s">
        <v>10</v>
      </c>
      <c r="C24" s="304"/>
      <c r="D24" s="304"/>
      <c r="E24" s="304"/>
      <c r="F24" s="304"/>
      <c r="G24" s="304"/>
      <c r="H24" s="304"/>
      <c r="I24" s="304"/>
      <c r="J24" s="304"/>
    </row>
    <row r="25" spans="1:10" s="2" customFormat="1" ht="18" customHeight="1" x14ac:dyDescent="0.25">
      <c r="A25" s="3"/>
      <c r="B25" s="304" t="s">
        <v>11</v>
      </c>
      <c r="C25" s="304"/>
      <c r="D25" s="304"/>
      <c r="E25" s="304"/>
      <c r="F25" s="304"/>
      <c r="G25" s="304"/>
      <c r="H25" s="304"/>
      <c r="I25" s="304"/>
      <c r="J25" s="304"/>
    </row>
    <row r="26" spans="1:10" s="2" customFormat="1" ht="33.75" customHeight="1" x14ac:dyDescent="0.25">
      <c r="A26" s="1"/>
      <c r="B26" s="304" t="s">
        <v>12</v>
      </c>
      <c r="C26" s="304"/>
      <c r="D26" s="304"/>
      <c r="E26" s="304"/>
      <c r="F26" s="304"/>
      <c r="G26" s="304"/>
      <c r="H26" s="304"/>
      <c r="I26" s="304"/>
      <c r="J26" s="304"/>
    </row>
    <row r="27" spans="1:10" s="2" customFormat="1" ht="49.5" customHeight="1" x14ac:dyDescent="0.25">
      <c r="A27" s="1"/>
      <c r="B27" s="304" t="s">
        <v>13</v>
      </c>
      <c r="C27" s="304"/>
      <c r="D27" s="304"/>
      <c r="E27" s="304"/>
      <c r="F27" s="304"/>
      <c r="G27" s="304"/>
      <c r="H27" s="304"/>
      <c r="I27" s="304"/>
      <c r="J27" s="304"/>
    </row>
    <row r="28" spans="1:10" s="2" customFormat="1" x14ac:dyDescent="0.25">
      <c r="A28" s="1"/>
      <c r="B28" s="1"/>
      <c r="C28" s="1"/>
      <c r="D28" s="1"/>
      <c r="E28" s="1"/>
      <c r="F28" s="1"/>
      <c r="G28" s="1"/>
      <c r="H28" s="1"/>
      <c r="I28" s="1"/>
    </row>
    <row r="29" spans="1:10" s="2" customFormat="1" ht="18.75" x14ac:dyDescent="0.3">
      <c r="A29" s="8" t="s">
        <v>17</v>
      </c>
      <c r="B29" s="1"/>
      <c r="C29" s="1"/>
      <c r="D29" s="1"/>
      <c r="E29" s="1"/>
      <c r="F29" s="1"/>
      <c r="G29" s="1"/>
      <c r="H29" s="1"/>
      <c r="I29" s="1"/>
    </row>
    <row r="30" spans="1:10" s="2" customFormat="1" x14ac:dyDescent="0.25">
      <c r="A30" s="3"/>
      <c r="B30" s="1"/>
      <c r="C30" s="1"/>
      <c r="D30" s="1"/>
      <c r="E30" s="1"/>
      <c r="F30" s="1"/>
      <c r="G30" s="1"/>
      <c r="H30" s="1"/>
      <c r="I30" s="1"/>
    </row>
    <row r="31" spans="1:10" s="2" customFormat="1" ht="30.75" customHeight="1" x14ac:dyDescent="0.25">
      <c r="A31" s="3"/>
      <c r="B31" s="304" t="s">
        <v>14</v>
      </c>
      <c r="C31" s="304"/>
      <c r="D31" s="304"/>
      <c r="E31" s="304"/>
      <c r="F31" s="304"/>
      <c r="G31" s="304"/>
      <c r="H31" s="304"/>
      <c r="I31" s="304"/>
      <c r="J31" s="304"/>
    </row>
    <row r="32" spans="1:10" s="2" customFormat="1" x14ac:dyDescent="0.25">
      <c r="A32" s="3"/>
      <c r="B32" s="6"/>
      <c r="C32" s="6"/>
      <c r="D32" s="6"/>
      <c r="E32" s="6"/>
      <c r="F32" s="6"/>
      <c r="G32" s="6"/>
      <c r="H32" s="6"/>
      <c r="I32" s="6"/>
      <c r="J32" s="6"/>
    </row>
    <row r="33" spans="1:10" s="2" customFormat="1" ht="18.75" x14ac:dyDescent="0.3">
      <c r="A33" s="8" t="s">
        <v>15</v>
      </c>
      <c r="B33" s="6"/>
      <c r="C33" s="6"/>
      <c r="D33" s="6"/>
      <c r="E33" s="6"/>
      <c r="F33" s="6"/>
      <c r="G33" s="6"/>
      <c r="H33" s="6"/>
      <c r="I33" s="6"/>
      <c r="J33" s="6"/>
    </row>
    <row r="34" spans="1:10" s="2" customFormat="1" x14ac:dyDescent="0.25">
      <c r="A34" s="3"/>
      <c r="B34" s="6"/>
      <c r="C34" s="6"/>
      <c r="D34" s="6"/>
      <c r="E34" s="6"/>
      <c r="F34" s="6"/>
      <c r="G34" s="6"/>
      <c r="H34" s="6"/>
      <c r="I34" s="6"/>
      <c r="J34" s="6"/>
    </row>
    <row r="35" spans="1:10" s="2" customFormat="1" ht="79.5" customHeight="1" x14ac:dyDescent="0.25">
      <c r="A35" s="1"/>
      <c r="B35" s="304" t="s">
        <v>16</v>
      </c>
      <c r="C35" s="304"/>
      <c r="D35" s="304"/>
      <c r="E35" s="304"/>
      <c r="F35" s="304"/>
      <c r="G35" s="304"/>
      <c r="H35" s="304"/>
      <c r="I35" s="304"/>
      <c r="J35" s="304"/>
    </row>
    <row r="36" spans="1:10" s="2" customFormat="1" x14ac:dyDescent="0.25">
      <c r="A36" s="1"/>
      <c r="B36" s="1"/>
      <c r="C36" s="1"/>
      <c r="D36" s="1"/>
      <c r="E36" s="1"/>
      <c r="F36" s="1"/>
      <c r="G36" s="1"/>
      <c r="H36" s="1"/>
      <c r="I36" s="1"/>
    </row>
    <row r="37" spans="1:10" s="2" customFormat="1" x14ac:dyDescent="0.25">
      <c r="A37" s="1"/>
      <c r="B37" s="1"/>
      <c r="C37" s="1"/>
      <c r="D37" s="1"/>
      <c r="E37" s="1"/>
      <c r="F37" s="1"/>
      <c r="G37" s="1"/>
      <c r="H37" s="1"/>
      <c r="I37" s="1"/>
    </row>
    <row r="38" spans="1:10" s="2" customFormat="1" x14ac:dyDescent="0.25">
      <c r="A38" s="1"/>
      <c r="B38" s="1"/>
      <c r="C38" s="1"/>
      <c r="D38" s="1"/>
      <c r="E38" s="1"/>
      <c r="F38" s="1"/>
      <c r="G38" s="1"/>
      <c r="H38" s="1"/>
      <c r="I38" s="1"/>
    </row>
    <row r="39" spans="1:10" s="2" customFormat="1" x14ac:dyDescent="0.25">
      <c r="A39" s="303"/>
      <c r="B39" s="1"/>
      <c r="C39" s="1"/>
      <c r="D39" s="1"/>
      <c r="E39" s="1"/>
      <c r="F39" s="1"/>
      <c r="G39" s="1"/>
      <c r="H39" s="1"/>
      <c r="I39" s="1"/>
    </row>
    <row r="40" spans="1:10" s="2" customFormat="1" x14ac:dyDescent="0.25">
      <c r="A40" s="303"/>
      <c r="B40" s="1"/>
      <c r="C40" s="1"/>
      <c r="D40" s="1"/>
      <c r="E40" s="1"/>
      <c r="F40" s="1"/>
      <c r="G40" s="1"/>
      <c r="H40" s="1"/>
      <c r="I40" s="1"/>
    </row>
    <row r="41" spans="1:10" s="2" customFormat="1" x14ac:dyDescent="0.25"/>
  </sheetData>
  <mergeCells count="8">
    <mergeCell ref="B31:J31"/>
    <mergeCell ref="B35:J35"/>
    <mergeCell ref="B18:J18"/>
    <mergeCell ref="B23:J23"/>
    <mergeCell ref="B24:J24"/>
    <mergeCell ref="B25:J25"/>
    <mergeCell ref="B26:J26"/>
    <mergeCell ref="B27:J27"/>
  </mergeCells>
  <pageMargins left="0.7" right="0.7" top="0.78740157499999996" bottom="0.78740157499999996" header="0.3" footer="0.3"/>
  <pageSetup paperSize="9" scale="78"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A75C0-5E07-4A20-9846-D4915A184D52}">
  <dimension ref="A7:I61"/>
  <sheetViews>
    <sheetView topLeftCell="A13" workbookViewId="0">
      <selection activeCell="A9" sqref="A9"/>
    </sheetView>
  </sheetViews>
  <sheetFormatPr baseColWidth="10" defaultRowHeight="15" x14ac:dyDescent="0.25"/>
  <cols>
    <col min="1" max="1" width="26.7109375" style="126" customWidth="1"/>
    <col min="2" max="2" width="29.7109375" style="126" customWidth="1"/>
    <col min="3" max="3" width="20.140625" style="126" customWidth="1"/>
    <col min="4" max="4" width="12.5703125" style="126" customWidth="1"/>
    <col min="5" max="5" width="12.42578125" style="126" customWidth="1"/>
    <col min="6" max="6" width="14.85546875" style="126" customWidth="1"/>
    <col min="7" max="7" width="12.5703125" style="235" customWidth="1"/>
    <col min="8" max="16384" width="11.42578125" style="126"/>
  </cols>
  <sheetData>
    <row r="7" spans="1:7" ht="34.5" customHeight="1" x14ac:dyDescent="0.25">
      <c r="A7" s="240" t="s">
        <v>2</v>
      </c>
    </row>
    <row r="8" spans="1:7" ht="9" customHeight="1" thickBot="1" x14ac:dyDescent="0.3"/>
    <row r="9" spans="1:7" s="241" customFormat="1" ht="37.5" customHeight="1" thickBot="1" x14ac:dyDescent="0.4">
      <c r="A9" s="9" t="s">
        <v>19</v>
      </c>
      <c r="B9" s="10"/>
      <c r="C9" s="11" t="s">
        <v>20</v>
      </c>
      <c r="E9" s="236" t="s">
        <v>66</v>
      </c>
      <c r="F9" s="236"/>
      <c r="G9" s="237"/>
    </row>
    <row r="10" spans="1:7" s="244" customFormat="1" ht="24.75" customHeight="1" x14ac:dyDescent="0.3">
      <c r="A10" s="309" t="s">
        <v>21</v>
      </c>
      <c r="B10" s="310"/>
      <c r="C10" s="242"/>
      <c r="D10" s="243"/>
      <c r="E10" s="243"/>
      <c r="G10" s="245"/>
    </row>
    <row r="11" spans="1:7" s="244" customFormat="1" ht="24.75" customHeight="1" x14ac:dyDescent="0.3">
      <c r="A11" s="311" t="s">
        <v>22</v>
      </c>
      <c r="B11" s="312"/>
      <c r="C11" s="246">
        <v>0</v>
      </c>
      <c r="D11" s="243"/>
      <c r="E11" s="243"/>
      <c r="G11" s="245"/>
    </row>
    <row r="12" spans="1:7" s="244" customFormat="1" ht="24.75" customHeight="1" thickBot="1" x14ac:dyDescent="0.35">
      <c r="A12" s="247" t="s">
        <v>23</v>
      </c>
      <c r="B12" s="248"/>
      <c r="C12" s="246">
        <v>0</v>
      </c>
      <c r="D12" s="243"/>
      <c r="E12" s="243"/>
      <c r="G12" s="245"/>
    </row>
    <row r="13" spans="1:7" s="244" customFormat="1" ht="24.75" customHeight="1" x14ac:dyDescent="0.3">
      <c r="A13" s="249" t="s">
        <v>24</v>
      </c>
      <c r="B13" s="250"/>
      <c r="C13" s="246">
        <v>0</v>
      </c>
      <c r="E13" s="251" t="s">
        <v>25</v>
      </c>
      <c r="F13" s="252" t="s">
        <v>26</v>
      </c>
      <c r="G13" s="253" t="s">
        <v>27</v>
      </c>
    </row>
    <row r="14" spans="1:7" s="244" customFormat="1" ht="24.75" customHeight="1" x14ac:dyDescent="0.3">
      <c r="A14" s="305" t="s">
        <v>28</v>
      </c>
      <c r="B14" s="306"/>
      <c r="C14" s="246">
        <v>0</v>
      </c>
      <c r="E14" s="254">
        <v>8</v>
      </c>
      <c r="F14" s="255">
        <f>C14/E14</f>
        <v>0</v>
      </c>
      <c r="G14" s="256">
        <f>F14/12</f>
        <v>0</v>
      </c>
    </row>
    <row r="15" spans="1:7" s="244" customFormat="1" ht="24.75" customHeight="1" x14ac:dyDescent="0.3">
      <c r="A15" s="305" t="s">
        <v>29</v>
      </c>
      <c r="B15" s="306"/>
      <c r="C15" s="246">
        <v>0</v>
      </c>
      <c r="E15" s="254">
        <v>10</v>
      </c>
      <c r="F15" s="255">
        <f>C15/E15</f>
        <v>0</v>
      </c>
      <c r="G15" s="256">
        <f>F15/12</f>
        <v>0</v>
      </c>
    </row>
    <row r="16" spans="1:7" s="244" customFormat="1" ht="24.75" customHeight="1" x14ac:dyDescent="0.3">
      <c r="A16" s="305" t="s">
        <v>30</v>
      </c>
      <c r="B16" s="306"/>
      <c r="C16" s="246">
        <v>0</v>
      </c>
      <c r="E16" s="254">
        <v>6</v>
      </c>
      <c r="F16" s="255">
        <f>C16/E16</f>
        <v>0</v>
      </c>
      <c r="G16" s="256">
        <f>F16/12</f>
        <v>0</v>
      </c>
    </row>
    <row r="17" spans="1:9" s="244" customFormat="1" ht="24.75" customHeight="1" x14ac:dyDescent="0.3">
      <c r="A17" s="249" t="s">
        <v>31</v>
      </c>
      <c r="B17" s="250"/>
      <c r="C17" s="246">
        <v>0</v>
      </c>
      <c r="E17" s="254">
        <v>1</v>
      </c>
      <c r="F17" s="255">
        <f>C17/E17</f>
        <v>0</v>
      </c>
      <c r="G17" s="256">
        <f>F17/12</f>
        <v>0</v>
      </c>
    </row>
    <row r="18" spans="1:9" s="244" customFormat="1" ht="24.75" customHeight="1" x14ac:dyDescent="0.3">
      <c r="A18" s="249" t="s">
        <v>32</v>
      </c>
      <c r="B18" s="250"/>
      <c r="C18" s="246">
        <v>0</v>
      </c>
      <c r="E18" s="257">
        <v>3</v>
      </c>
      <c r="F18" s="258">
        <f>C18/E18</f>
        <v>0</v>
      </c>
      <c r="G18" s="259">
        <f>F18/12</f>
        <v>0</v>
      </c>
    </row>
    <row r="19" spans="1:9" s="244" customFormat="1" ht="24.75" customHeight="1" thickBot="1" x14ac:dyDescent="0.35">
      <c r="A19" s="260" t="s">
        <v>33</v>
      </c>
      <c r="B19" s="261"/>
      <c r="C19" s="262"/>
      <c r="E19" s="263" t="s">
        <v>34</v>
      </c>
      <c r="F19" s="264">
        <f>SUM(F14:F18)</f>
        <v>0</v>
      </c>
      <c r="G19" s="265">
        <f>SUM(G14:G18)</f>
        <v>0</v>
      </c>
    </row>
    <row r="20" spans="1:9" s="244" customFormat="1" ht="24.75" customHeight="1" x14ac:dyDescent="0.3">
      <c r="A20" s="249" t="s">
        <v>35</v>
      </c>
      <c r="B20" s="250"/>
      <c r="C20" s="246">
        <v>0</v>
      </c>
      <c r="D20" s="243"/>
      <c r="E20" s="266"/>
      <c r="G20" s="245"/>
    </row>
    <row r="21" spans="1:9" s="244" customFormat="1" ht="24.75" customHeight="1" x14ac:dyDescent="0.3">
      <c r="A21" s="249" t="s">
        <v>36</v>
      </c>
      <c r="B21" s="250"/>
      <c r="C21" s="246">
        <v>0</v>
      </c>
      <c r="D21" s="243"/>
      <c r="E21" s="313"/>
      <c r="F21" s="314"/>
      <c r="G21" s="314"/>
      <c r="H21" s="314"/>
      <c r="I21" s="314"/>
    </row>
    <row r="22" spans="1:9" s="244" customFormat="1" ht="24.75" customHeight="1" x14ac:dyDescent="0.3">
      <c r="A22" s="249" t="s">
        <v>37</v>
      </c>
      <c r="B22" s="250"/>
      <c r="C22" s="246">
        <v>0</v>
      </c>
      <c r="D22" s="243"/>
      <c r="E22" s="314"/>
      <c r="F22" s="314"/>
      <c r="G22" s="314"/>
      <c r="H22" s="314"/>
      <c r="I22" s="314"/>
    </row>
    <row r="23" spans="1:9" s="244" customFormat="1" ht="24.75" customHeight="1" x14ac:dyDescent="0.3">
      <c r="A23" s="305" t="s">
        <v>38</v>
      </c>
      <c r="B23" s="306"/>
      <c r="C23" s="246">
        <v>0</v>
      </c>
      <c r="D23" s="243"/>
      <c r="E23" s="243"/>
      <c r="G23" s="245"/>
    </row>
    <row r="24" spans="1:9" s="241" customFormat="1" ht="24" thickBot="1" x14ac:dyDescent="0.4">
      <c r="A24" s="267" t="s">
        <v>253</v>
      </c>
      <c r="B24" s="268"/>
      <c r="C24" s="269">
        <f>SUM(C11:C23)</f>
        <v>0</v>
      </c>
      <c r="G24" s="270"/>
    </row>
    <row r="25" spans="1:9" s="273" customFormat="1" ht="24" thickBot="1" x14ac:dyDescent="0.4">
      <c r="A25" s="271"/>
      <c r="B25" s="271"/>
      <c r="C25" s="272"/>
      <c r="G25" s="274"/>
    </row>
    <row r="26" spans="1:9" s="241" customFormat="1" ht="37.5" customHeight="1" thickBot="1" x14ac:dyDescent="0.4">
      <c r="A26" s="9" t="s">
        <v>39</v>
      </c>
      <c r="B26" s="10"/>
      <c r="C26" s="11" t="s">
        <v>20</v>
      </c>
      <c r="G26" s="270"/>
    </row>
    <row r="27" spans="1:9" s="241" customFormat="1" ht="23.25" x14ac:dyDescent="0.35">
      <c r="A27" s="307" t="s">
        <v>40</v>
      </c>
      <c r="B27" s="308"/>
      <c r="C27" s="262">
        <f>SUM(C28:C30)</f>
        <v>0</v>
      </c>
      <c r="G27" s="270"/>
    </row>
    <row r="28" spans="1:9" s="241" customFormat="1" ht="23.25" x14ac:dyDescent="0.35">
      <c r="A28" s="249" t="s">
        <v>41</v>
      </c>
      <c r="B28" s="250"/>
      <c r="C28" s="246">
        <v>0</v>
      </c>
      <c r="G28" s="270"/>
    </row>
    <row r="29" spans="1:9" s="241" customFormat="1" ht="23.25" x14ac:dyDescent="0.35">
      <c r="A29" s="249" t="s">
        <v>42</v>
      </c>
      <c r="B29" s="250"/>
      <c r="C29" s="246">
        <v>0</v>
      </c>
      <c r="G29" s="270"/>
    </row>
    <row r="30" spans="1:9" s="241" customFormat="1" ht="23.25" x14ac:dyDescent="0.35">
      <c r="A30" s="249" t="s">
        <v>43</v>
      </c>
      <c r="B30" s="250"/>
      <c r="C30" s="246">
        <v>0</v>
      </c>
      <c r="G30" s="270"/>
    </row>
    <row r="31" spans="1:9" s="241" customFormat="1" ht="23.25" x14ac:dyDescent="0.35">
      <c r="A31" s="249" t="s">
        <v>44</v>
      </c>
      <c r="B31" s="250"/>
      <c r="C31" s="246">
        <v>0</v>
      </c>
      <c r="G31" s="270"/>
    </row>
    <row r="32" spans="1:9" s="241" customFormat="1" ht="23.25" x14ac:dyDescent="0.35">
      <c r="A32" s="249" t="s">
        <v>45</v>
      </c>
      <c r="B32" s="250"/>
      <c r="C32" s="246">
        <v>0</v>
      </c>
      <c r="G32" s="270"/>
    </row>
    <row r="33" spans="1:9" s="241" customFormat="1" ht="23.25" x14ac:dyDescent="0.35">
      <c r="A33" s="249" t="s">
        <v>46</v>
      </c>
      <c r="B33" s="250"/>
      <c r="C33" s="246">
        <v>0</v>
      </c>
      <c r="F33" s="275"/>
      <c r="G33" s="270"/>
    </row>
    <row r="34" spans="1:9" s="241" customFormat="1" ht="23.25" x14ac:dyDescent="0.35">
      <c r="A34" s="305" t="s">
        <v>47</v>
      </c>
      <c r="B34" s="306"/>
      <c r="C34" s="246">
        <v>0</v>
      </c>
      <c r="G34" s="270"/>
    </row>
    <row r="35" spans="1:9" s="241" customFormat="1" ht="23.25" x14ac:dyDescent="0.35">
      <c r="A35" s="249" t="s">
        <v>254</v>
      </c>
      <c r="B35" s="250"/>
      <c r="C35" s="276">
        <f>C24*0.19</f>
        <v>0</v>
      </c>
      <c r="G35" s="270"/>
    </row>
    <row r="36" spans="1:9" s="241" customFormat="1" ht="23.25" x14ac:dyDescent="0.35">
      <c r="A36" s="307" t="s">
        <v>255</v>
      </c>
      <c r="B36" s="308"/>
      <c r="C36" s="246">
        <v>0</v>
      </c>
      <c r="G36" s="270"/>
    </row>
    <row r="37" spans="1:9" s="241" customFormat="1" ht="24" thickBot="1" x14ac:dyDescent="0.4">
      <c r="A37" s="267" t="s">
        <v>48</v>
      </c>
      <c r="B37" s="268"/>
      <c r="C37" s="269">
        <f>SUM(C28:C36)</f>
        <v>0</v>
      </c>
    </row>
    <row r="38" spans="1:9" s="273" customFormat="1" ht="24" thickBot="1" x14ac:dyDescent="0.4">
      <c r="A38" s="271"/>
      <c r="B38" s="271"/>
      <c r="C38" s="272"/>
    </row>
    <row r="39" spans="1:9" s="241" customFormat="1" ht="26.25" customHeight="1" thickBot="1" x14ac:dyDescent="0.4">
      <c r="A39" s="9" t="s">
        <v>49</v>
      </c>
      <c r="B39" s="10"/>
      <c r="C39" s="277">
        <f>C24+C37</f>
        <v>0</v>
      </c>
    </row>
    <row r="40" spans="1:9" s="241" customFormat="1" ht="24" thickBot="1" x14ac:dyDescent="0.4">
      <c r="A40" s="278" t="s">
        <v>50</v>
      </c>
      <c r="B40" s="279"/>
      <c r="C40" s="280">
        <v>0</v>
      </c>
    </row>
    <row r="41" spans="1:9" s="281" customFormat="1" ht="24" thickBot="1" x14ac:dyDescent="0.4">
      <c r="A41" s="9" t="s">
        <v>51</v>
      </c>
      <c r="B41" s="10"/>
      <c r="C41" s="277">
        <f>IF(C39-C40&lt;0,0,C39-C40)</f>
        <v>0</v>
      </c>
      <c r="E41" s="282"/>
      <c r="F41" s="283" t="s">
        <v>52</v>
      </c>
      <c r="G41" s="284">
        <v>0</v>
      </c>
    </row>
    <row r="42" spans="1:9" s="281" customFormat="1" ht="23.25" x14ac:dyDescent="0.35">
      <c r="A42" s="285"/>
      <c r="B42" s="286"/>
      <c r="C42" s="287"/>
      <c r="D42" s="288"/>
      <c r="E42" s="289"/>
      <c r="F42" s="290" t="s">
        <v>53</v>
      </c>
      <c r="G42" s="291">
        <f>C41*G41/12</f>
        <v>0</v>
      </c>
      <c r="H42" s="288"/>
    </row>
    <row r="43" spans="1:9" s="281" customFormat="1" ht="23.25" x14ac:dyDescent="0.35">
      <c r="A43" s="285"/>
      <c r="B43" s="286"/>
      <c r="C43" s="287"/>
      <c r="D43" s="288"/>
      <c r="E43" s="292"/>
      <c r="F43" s="290" t="s">
        <v>54</v>
      </c>
      <c r="G43" s="293">
        <v>0</v>
      </c>
      <c r="H43" s="288"/>
    </row>
    <row r="44" spans="1:9" s="281" customFormat="1" ht="23.25" x14ac:dyDescent="0.35">
      <c r="A44" s="285"/>
      <c r="B44" s="286"/>
      <c r="C44" s="287"/>
      <c r="D44" s="288"/>
      <c r="E44" s="292"/>
      <c r="F44" s="290" t="s">
        <v>55</v>
      </c>
      <c r="G44" s="293">
        <v>0</v>
      </c>
      <c r="H44" s="288"/>
    </row>
    <row r="45" spans="1:9" s="281" customFormat="1" ht="24" thickBot="1" x14ac:dyDescent="0.4">
      <c r="A45" s="182" t="s">
        <v>56</v>
      </c>
      <c r="B45" s="286"/>
      <c r="C45" s="287"/>
      <c r="D45" s="288"/>
      <c r="E45" s="294"/>
      <c r="F45" s="295" t="s">
        <v>57</v>
      </c>
      <c r="G45" s="296">
        <v>0</v>
      </c>
      <c r="H45" s="288"/>
    </row>
    <row r="46" spans="1:9" s="281" customFormat="1" ht="16.5" customHeight="1" x14ac:dyDescent="0.35">
      <c r="A46" s="234" t="s">
        <v>58</v>
      </c>
      <c r="B46" s="286"/>
      <c r="C46" s="287"/>
      <c r="D46" s="288"/>
      <c r="E46" s="297"/>
      <c r="F46" s="290"/>
      <c r="G46" s="298"/>
      <c r="H46" s="288"/>
    </row>
    <row r="47" spans="1:9" s="281" customFormat="1" ht="15" customHeight="1" x14ac:dyDescent="0.35">
      <c r="A47" s="234" t="s">
        <v>59</v>
      </c>
      <c r="B47" s="234"/>
      <c r="C47" s="234"/>
      <c r="D47" s="234"/>
      <c r="E47" s="234"/>
      <c r="F47" s="234"/>
      <c r="G47" s="234"/>
      <c r="H47" s="234"/>
      <c r="I47" s="234"/>
    </row>
    <row r="48" spans="1:9" s="281" customFormat="1" ht="15" customHeight="1" x14ac:dyDescent="0.35">
      <c r="A48" s="234" t="s">
        <v>60</v>
      </c>
      <c r="B48" s="286"/>
      <c r="C48" s="287"/>
      <c r="D48" s="288"/>
      <c r="E48" s="297"/>
      <c r="F48" s="290"/>
      <c r="G48" s="298"/>
      <c r="H48" s="288"/>
    </row>
    <row r="49" spans="1:9" s="281" customFormat="1" ht="15" customHeight="1" x14ac:dyDescent="0.35">
      <c r="A49" s="234" t="s">
        <v>62</v>
      </c>
      <c r="B49" s="286"/>
      <c r="C49" s="287"/>
      <c r="D49" s="288"/>
      <c r="E49" s="297"/>
      <c r="F49" s="290"/>
      <c r="G49" s="298"/>
      <c r="H49" s="288"/>
    </row>
    <row r="50" spans="1:9" s="281" customFormat="1" ht="15" customHeight="1" x14ac:dyDescent="0.35">
      <c r="A50" s="234" t="s">
        <v>63</v>
      </c>
      <c r="B50" s="234"/>
      <c r="C50" s="234"/>
      <c r="D50" s="234"/>
      <c r="E50" s="234"/>
      <c r="F50" s="234"/>
      <c r="G50" s="234"/>
      <c r="H50" s="234"/>
      <c r="I50" s="234"/>
    </row>
    <row r="51" spans="1:9" s="281" customFormat="1" ht="15" customHeight="1" x14ac:dyDescent="0.35">
      <c r="A51" s="234" t="s">
        <v>64</v>
      </c>
      <c r="B51" s="286"/>
      <c r="C51" s="287"/>
      <c r="D51" s="288"/>
      <c r="E51" s="297"/>
      <c r="F51" s="290"/>
      <c r="G51" s="298"/>
      <c r="H51" s="288"/>
    </row>
    <row r="52" spans="1:9" s="281" customFormat="1" ht="14.25" customHeight="1" x14ac:dyDescent="0.35">
      <c r="A52" s="234" t="s">
        <v>65</v>
      </c>
      <c r="B52" s="286"/>
      <c r="C52" s="287"/>
      <c r="D52" s="288"/>
      <c r="E52" s="297"/>
      <c r="F52" s="290"/>
      <c r="G52" s="298"/>
      <c r="H52" s="288"/>
    </row>
    <row r="53" spans="1:9" ht="13.5" customHeight="1" x14ac:dyDescent="0.25">
      <c r="B53" s="238"/>
    </row>
    <row r="54" spans="1:9" x14ac:dyDescent="0.25">
      <c r="A54" s="299" t="s">
        <v>61</v>
      </c>
      <c r="B54" s="239"/>
      <c r="C54" s="235"/>
    </row>
    <row r="55" spans="1:9" x14ac:dyDescent="0.25">
      <c r="A55" s="300"/>
    </row>
    <row r="56" spans="1:9" x14ac:dyDescent="0.25">
      <c r="A56" s="300"/>
    </row>
    <row r="57" spans="1:9" x14ac:dyDescent="0.25">
      <c r="A57" s="234"/>
    </row>
    <row r="59" spans="1:9" x14ac:dyDescent="0.25">
      <c r="B59" s="301"/>
      <c r="C59" s="239"/>
    </row>
    <row r="60" spans="1:9" s="182" customFormat="1" ht="12.75" x14ac:dyDescent="0.2">
      <c r="G60" s="302"/>
    </row>
    <row r="61" spans="1:9" s="182" customFormat="1" ht="12.75" x14ac:dyDescent="0.2">
      <c r="G61" s="302"/>
    </row>
  </sheetData>
  <mergeCells count="10">
    <mergeCell ref="E21:I22"/>
    <mergeCell ref="A23:B23"/>
    <mergeCell ref="A27:B27"/>
    <mergeCell ref="A34:B34"/>
    <mergeCell ref="A36:B36"/>
    <mergeCell ref="A10:B10"/>
    <mergeCell ref="A11:B11"/>
    <mergeCell ref="A14:B14"/>
    <mergeCell ref="A15:B15"/>
    <mergeCell ref="A16:B16"/>
  </mergeCells>
  <pageMargins left="0.7" right="0.7" top="0.78740157499999996" bottom="0.78740157499999996"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9065-D719-4B0A-B862-DE9F60F07962}">
  <dimension ref="A7:M54"/>
  <sheetViews>
    <sheetView workbookViewId="0">
      <selection activeCell="A7" sqref="A1:XFD1048576"/>
    </sheetView>
  </sheetViews>
  <sheetFormatPr baseColWidth="10" defaultRowHeight="15" x14ac:dyDescent="0.25"/>
  <cols>
    <col min="1" max="1" width="11.42578125" style="20"/>
    <col min="2" max="2" width="20.85546875" style="20" customWidth="1"/>
    <col min="3" max="16384" width="11.42578125" style="20"/>
  </cols>
  <sheetData>
    <row r="7" spans="1:13" ht="23.25" x14ac:dyDescent="0.35">
      <c r="A7" s="12" t="s">
        <v>67</v>
      </c>
      <c r="B7" s="204"/>
      <c r="C7" s="204"/>
      <c r="D7" s="204"/>
      <c r="E7" s="204"/>
      <c r="F7" s="204"/>
      <c r="G7" s="204"/>
      <c r="H7" s="204"/>
      <c r="I7" s="204"/>
      <c r="J7" s="204"/>
      <c r="K7" s="204"/>
      <c r="L7" s="204"/>
      <c r="M7" s="204"/>
    </row>
    <row r="8" spans="1:13" ht="18.75" x14ac:dyDescent="0.3">
      <c r="A8" s="213" t="s">
        <v>68</v>
      </c>
      <c r="B8" s="204"/>
      <c r="C8" s="204"/>
      <c r="D8" s="204"/>
      <c r="E8" s="204"/>
      <c r="F8" s="204"/>
      <c r="G8" s="204"/>
      <c r="H8" s="204"/>
      <c r="I8" s="204"/>
      <c r="J8" s="204"/>
      <c r="K8" s="204"/>
      <c r="L8" s="204"/>
      <c r="M8" s="204"/>
    </row>
    <row r="9" spans="1:13" ht="15.75" x14ac:dyDescent="0.25">
      <c r="A9" s="214"/>
      <c r="B9" s="204"/>
      <c r="C9" s="204"/>
      <c r="D9" s="204"/>
      <c r="E9" s="204"/>
      <c r="F9" s="204"/>
      <c r="G9" s="204"/>
      <c r="H9" s="204"/>
      <c r="I9" s="204"/>
      <c r="J9" s="204"/>
      <c r="K9" s="204"/>
      <c r="L9" s="204"/>
      <c r="M9" s="204"/>
    </row>
    <row r="10" spans="1:13" x14ac:dyDescent="0.25">
      <c r="A10" s="204"/>
      <c r="B10" s="204"/>
      <c r="C10" s="215" t="s">
        <v>69</v>
      </c>
      <c r="D10" s="204"/>
      <c r="E10" s="204" t="s">
        <v>249</v>
      </c>
      <c r="F10" s="206"/>
      <c r="G10" s="204"/>
      <c r="H10" s="204"/>
      <c r="I10" s="204"/>
      <c r="J10" s="204"/>
      <c r="K10" s="204"/>
      <c r="L10" s="204"/>
      <c r="M10" s="204"/>
    </row>
    <row r="11" spans="1:13" x14ac:dyDescent="0.25">
      <c r="A11" s="215" t="s">
        <v>70</v>
      </c>
      <c r="B11" s="204"/>
      <c r="C11" s="215"/>
      <c r="D11" s="204"/>
      <c r="E11" s="216"/>
      <c r="F11" s="206"/>
      <c r="G11" s="204"/>
      <c r="H11" s="204"/>
      <c r="I11" s="204"/>
      <c r="J11" s="204"/>
      <c r="K11" s="204"/>
      <c r="L11" s="204"/>
      <c r="M11" s="204"/>
    </row>
    <row r="12" spans="1:13" ht="15.75" thickBot="1" x14ac:dyDescent="0.3">
      <c r="A12" s="204" t="s">
        <v>71</v>
      </c>
      <c r="B12" s="204"/>
      <c r="C12" s="217">
        <v>0</v>
      </c>
      <c r="D12" s="218"/>
      <c r="E12" s="219">
        <f>C12*12</f>
        <v>0</v>
      </c>
      <c r="F12" s="220"/>
      <c r="G12" s="204"/>
      <c r="H12" s="221"/>
      <c r="I12" s="204"/>
      <c r="J12" s="204"/>
      <c r="K12" s="204"/>
      <c r="L12" s="204"/>
      <c r="M12" s="204"/>
    </row>
    <row r="13" spans="1:13" ht="15.75" thickBot="1" x14ac:dyDescent="0.3">
      <c r="A13" s="204" t="s">
        <v>72</v>
      </c>
      <c r="B13" s="204"/>
      <c r="C13" s="217">
        <v>0</v>
      </c>
      <c r="D13" s="218"/>
      <c r="E13" s="219">
        <f>C13*12</f>
        <v>0</v>
      </c>
      <c r="F13" s="220"/>
      <c r="G13" s="204"/>
      <c r="H13" s="204"/>
      <c r="I13" s="204"/>
      <c r="J13" s="204"/>
      <c r="K13" s="204"/>
      <c r="L13" s="204"/>
      <c r="M13" s="204"/>
    </row>
    <row r="14" spans="1:13" ht="15.75" thickBot="1" x14ac:dyDescent="0.3">
      <c r="A14" s="204" t="s">
        <v>73</v>
      </c>
      <c r="B14" s="204"/>
      <c r="C14" s="217">
        <v>0</v>
      </c>
      <c r="D14" s="218"/>
      <c r="E14" s="219">
        <f>C14*12</f>
        <v>0</v>
      </c>
      <c r="F14" s="220"/>
      <c r="G14" s="204"/>
      <c r="H14" s="204"/>
      <c r="I14" s="204"/>
      <c r="J14" s="204"/>
      <c r="K14" s="204"/>
      <c r="L14" s="204"/>
      <c r="M14" s="204"/>
    </row>
    <row r="15" spans="1:13" x14ac:dyDescent="0.25">
      <c r="A15" s="204"/>
      <c r="B15" s="204"/>
      <c r="C15" s="222"/>
      <c r="D15" s="218"/>
      <c r="E15" s="223"/>
      <c r="F15" s="220"/>
      <c r="G15" s="204"/>
      <c r="H15" s="204"/>
      <c r="I15" s="204"/>
      <c r="J15" s="204"/>
      <c r="K15" s="204"/>
      <c r="L15" s="204"/>
      <c r="M15" s="204"/>
    </row>
    <row r="16" spans="1:13" x14ac:dyDescent="0.25">
      <c r="A16" s="215" t="s">
        <v>74</v>
      </c>
      <c r="B16" s="204"/>
      <c r="C16" s="222"/>
      <c r="D16" s="218"/>
      <c r="E16" s="223"/>
      <c r="F16" s="220"/>
      <c r="G16" s="204"/>
      <c r="H16" s="204"/>
      <c r="I16" s="204"/>
      <c r="J16" s="204"/>
      <c r="K16" s="204"/>
      <c r="L16" s="204"/>
      <c r="M16" s="204"/>
    </row>
    <row r="17" spans="1:13" ht="15.75" thickBot="1" x14ac:dyDescent="0.3">
      <c r="A17" s="204" t="s">
        <v>75</v>
      </c>
      <c r="B17" s="204"/>
      <c r="C17" s="217">
        <v>0</v>
      </c>
      <c r="D17" s="218"/>
      <c r="E17" s="219">
        <f>C17*12</f>
        <v>0</v>
      </c>
      <c r="F17" s="220"/>
      <c r="G17" s="204"/>
      <c r="H17" s="204"/>
      <c r="I17" s="204"/>
      <c r="J17" s="204"/>
      <c r="K17" s="204"/>
      <c r="L17" s="224"/>
      <c r="M17" s="204"/>
    </row>
    <row r="18" spans="1:13" ht="15.75" thickBot="1" x14ac:dyDescent="0.3">
      <c r="A18" s="204" t="s">
        <v>76</v>
      </c>
      <c r="B18" s="204"/>
      <c r="C18" s="217">
        <v>0</v>
      </c>
      <c r="D18" s="218"/>
      <c r="E18" s="219">
        <f>C18*12</f>
        <v>0</v>
      </c>
      <c r="F18" s="220"/>
      <c r="G18" s="204"/>
      <c r="H18" s="204"/>
      <c r="I18" s="204"/>
      <c r="J18" s="204"/>
      <c r="K18" s="204"/>
      <c r="L18" s="224"/>
      <c r="M18" s="204"/>
    </row>
    <row r="19" spans="1:13" ht="15.75" thickBot="1" x14ac:dyDescent="0.3">
      <c r="A19" s="204" t="s">
        <v>77</v>
      </c>
      <c r="B19" s="204"/>
      <c r="C19" s="217">
        <v>0</v>
      </c>
      <c r="D19" s="218"/>
      <c r="E19" s="219">
        <f>C19*12</f>
        <v>0</v>
      </c>
      <c r="F19" s="220"/>
      <c r="G19" s="204"/>
      <c r="H19" s="204"/>
      <c r="I19" s="204"/>
      <c r="J19" s="204"/>
      <c r="K19" s="204"/>
      <c r="L19" s="204"/>
      <c r="M19" s="204"/>
    </row>
    <row r="20" spans="1:13" ht="15.75" thickBot="1" x14ac:dyDescent="0.3">
      <c r="A20" s="204" t="s">
        <v>78</v>
      </c>
      <c r="B20" s="204"/>
      <c r="C20" s="217">
        <v>0</v>
      </c>
      <c r="D20" s="218"/>
      <c r="E20" s="219">
        <f>C20*12</f>
        <v>0</v>
      </c>
      <c r="F20" s="220"/>
      <c r="G20" s="204"/>
      <c r="H20" s="204"/>
      <c r="I20" s="204"/>
      <c r="J20" s="204"/>
      <c r="K20" s="204"/>
      <c r="L20" s="204"/>
      <c r="M20" s="204"/>
    </row>
    <row r="21" spans="1:13" x14ac:dyDescent="0.25">
      <c r="A21" s="204"/>
      <c r="B21" s="204"/>
      <c r="C21" s="222"/>
      <c r="D21" s="218"/>
      <c r="E21" s="223"/>
      <c r="F21" s="220"/>
      <c r="G21" s="204"/>
      <c r="H21" s="204"/>
      <c r="I21" s="204"/>
      <c r="J21" s="204"/>
      <c r="K21" s="204"/>
      <c r="L21" s="204"/>
      <c r="M21" s="204"/>
    </row>
    <row r="22" spans="1:13" x14ac:dyDescent="0.25">
      <c r="A22" s="215" t="s">
        <v>79</v>
      </c>
      <c r="B22" s="204"/>
      <c r="C22" s="222"/>
      <c r="D22" s="218"/>
      <c r="E22" s="223"/>
      <c r="F22" s="220"/>
      <c r="G22" s="204"/>
      <c r="H22" s="204"/>
      <c r="I22" s="204"/>
      <c r="J22" s="204"/>
      <c r="K22" s="204"/>
      <c r="L22" s="204"/>
      <c r="M22" s="204"/>
    </row>
    <row r="23" spans="1:13" ht="15.75" thickBot="1" x14ac:dyDescent="0.3">
      <c r="A23" s="204" t="s">
        <v>80</v>
      </c>
      <c r="B23" s="204"/>
      <c r="C23" s="217">
        <v>0</v>
      </c>
      <c r="D23" s="218"/>
      <c r="E23" s="219">
        <f>C23*12</f>
        <v>0</v>
      </c>
      <c r="F23" s="220"/>
      <c r="G23" s="204"/>
      <c r="H23" s="204"/>
      <c r="I23" s="204"/>
      <c r="J23" s="204"/>
      <c r="K23" s="204"/>
      <c r="L23" s="204"/>
      <c r="M23" s="204"/>
    </row>
    <row r="24" spans="1:13" ht="15.75" thickBot="1" x14ac:dyDescent="0.3">
      <c r="A24" s="204" t="s">
        <v>81</v>
      </c>
      <c r="B24" s="204"/>
      <c r="C24" s="217">
        <v>0</v>
      </c>
      <c r="D24" s="218"/>
      <c r="E24" s="219">
        <f>C24*12</f>
        <v>0</v>
      </c>
      <c r="F24" s="220"/>
      <c r="G24" s="204"/>
      <c r="H24" s="204"/>
      <c r="I24" s="204"/>
      <c r="J24" s="204"/>
      <c r="K24" s="204"/>
      <c r="L24" s="204"/>
      <c r="M24" s="204"/>
    </row>
    <row r="25" spans="1:13" ht="15.75" thickBot="1" x14ac:dyDescent="0.3">
      <c r="A25" s="204" t="s">
        <v>82</v>
      </c>
      <c r="B25" s="204"/>
      <c r="C25" s="217">
        <v>0</v>
      </c>
      <c r="D25" s="218"/>
      <c r="E25" s="219">
        <f>C25*12</f>
        <v>0</v>
      </c>
      <c r="F25" s="220"/>
      <c r="G25" s="204"/>
      <c r="H25" s="204"/>
      <c r="I25" s="204"/>
      <c r="J25" s="204"/>
      <c r="K25" s="204"/>
      <c r="L25" s="204"/>
      <c r="M25" s="204"/>
    </row>
    <row r="26" spans="1:13" x14ac:dyDescent="0.25">
      <c r="A26" s="204"/>
      <c r="B26" s="204"/>
      <c r="C26" s="222"/>
      <c r="D26" s="218"/>
      <c r="E26" s="223"/>
      <c r="F26" s="223"/>
      <c r="G26" s="204"/>
      <c r="H26" s="204"/>
      <c r="I26" s="204"/>
      <c r="J26" s="204"/>
      <c r="K26" s="204"/>
      <c r="L26" s="204"/>
      <c r="M26" s="204"/>
    </row>
    <row r="27" spans="1:13" x14ac:dyDescent="0.25">
      <c r="A27" s="215" t="s">
        <v>83</v>
      </c>
      <c r="B27" s="204"/>
      <c r="C27" s="222"/>
      <c r="D27" s="218"/>
      <c r="E27" s="223"/>
      <c r="F27" s="223"/>
      <c r="G27" s="204"/>
      <c r="H27" s="204"/>
      <c r="I27" s="204"/>
      <c r="J27" s="204"/>
      <c r="K27" s="204"/>
      <c r="L27" s="204"/>
      <c r="M27" s="204"/>
    </row>
    <row r="28" spans="1:13" ht="15.75" thickBot="1" x14ac:dyDescent="0.3">
      <c r="A28" s="204" t="s">
        <v>84</v>
      </c>
      <c r="B28" s="204"/>
      <c r="C28" s="217">
        <v>0</v>
      </c>
      <c r="D28" s="218"/>
      <c r="E28" s="219">
        <f>C28*12</f>
        <v>0</v>
      </c>
      <c r="F28" s="220"/>
      <c r="G28" s="204"/>
      <c r="H28" s="204"/>
      <c r="I28" s="204"/>
      <c r="J28" s="204"/>
      <c r="K28" s="204"/>
      <c r="L28" s="204"/>
      <c r="M28" s="204"/>
    </row>
    <row r="29" spans="1:13" ht="15.75" thickBot="1" x14ac:dyDescent="0.3">
      <c r="A29" s="204" t="s">
        <v>85</v>
      </c>
      <c r="B29" s="204"/>
      <c r="C29" s="217">
        <v>0</v>
      </c>
      <c r="D29" s="218"/>
      <c r="E29" s="219">
        <f>C29*12</f>
        <v>0</v>
      </c>
      <c r="F29" s="220"/>
      <c r="G29" s="204"/>
      <c r="H29" s="204"/>
      <c r="I29" s="204"/>
      <c r="J29" s="204"/>
      <c r="K29" s="204"/>
      <c r="L29" s="204"/>
      <c r="M29" s="204"/>
    </row>
    <row r="30" spans="1:13" ht="15.75" thickBot="1" x14ac:dyDescent="0.3">
      <c r="A30" s="204" t="s">
        <v>86</v>
      </c>
      <c r="B30" s="204"/>
      <c r="C30" s="217">
        <v>0</v>
      </c>
      <c r="D30" s="218"/>
      <c r="E30" s="219">
        <f>C30*12</f>
        <v>0</v>
      </c>
      <c r="F30" s="220"/>
      <c r="G30" s="204"/>
      <c r="H30" s="204"/>
      <c r="I30" s="204"/>
      <c r="J30" s="204"/>
      <c r="K30" s="204"/>
      <c r="L30" s="204"/>
      <c r="M30" s="204"/>
    </row>
    <row r="31" spans="1:13" x14ac:dyDescent="0.25">
      <c r="A31" s="204"/>
      <c r="B31" s="204"/>
      <c r="C31" s="222"/>
      <c r="D31" s="218"/>
      <c r="E31" s="223"/>
      <c r="F31" s="220"/>
      <c r="G31" s="204"/>
      <c r="H31" s="204"/>
      <c r="I31" s="204"/>
      <c r="J31" s="204"/>
      <c r="K31" s="204"/>
      <c r="L31" s="204"/>
      <c r="M31" s="204"/>
    </row>
    <row r="32" spans="1:13" x14ac:dyDescent="0.25">
      <c r="A32" s="215" t="s">
        <v>87</v>
      </c>
      <c r="B32" s="204"/>
      <c r="C32" s="222"/>
      <c r="D32" s="218"/>
      <c r="E32" s="223"/>
      <c r="F32" s="220"/>
      <c r="G32" s="204"/>
      <c r="H32" s="204"/>
      <c r="I32" s="204"/>
      <c r="J32" s="204"/>
      <c r="K32" s="204"/>
      <c r="L32" s="204"/>
      <c r="M32" s="204"/>
    </row>
    <row r="33" spans="1:13" ht="15.75" thickBot="1" x14ac:dyDescent="0.3">
      <c r="A33" s="204" t="s">
        <v>88</v>
      </c>
      <c r="B33" s="204"/>
      <c r="C33" s="217">
        <v>0</v>
      </c>
      <c r="D33" s="218"/>
      <c r="E33" s="219">
        <f>C33*12</f>
        <v>0</v>
      </c>
      <c r="F33" s="220"/>
      <c r="G33" s="204"/>
      <c r="H33" s="204"/>
      <c r="I33" s="204"/>
      <c r="J33" s="204"/>
      <c r="K33" s="204"/>
      <c r="L33" s="204"/>
      <c r="M33" s="204"/>
    </row>
    <row r="34" spans="1:13" ht="15.75" thickBot="1" x14ac:dyDescent="0.3">
      <c r="A34" s="204" t="s">
        <v>89</v>
      </c>
      <c r="B34" s="204"/>
      <c r="C34" s="217">
        <v>0</v>
      </c>
      <c r="D34" s="218"/>
      <c r="E34" s="219">
        <f>C34*12</f>
        <v>0</v>
      </c>
      <c r="F34" s="220"/>
      <c r="G34" s="204"/>
      <c r="H34" s="204"/>
      <c r="I34" s="204"/>
      <c r="J34" s="204"/>
      <c r="K34" s="204"/>
      <c r="L34" s="204"/>
      <c r="M34" s="204"/>
    </row>
    <row r="35" spans="1:13" ht="15.75" thickBot="1" x14ac:dyDescent="0.3">
      <c r="A35" s="204" t="s">
        <v>90</v>
      </c>
      <c r="B35" s="204"/>
      <c r="C35" s="217">
        <v>0</v>
      </c>
      <c r="D35" s="218"/>
      <c r="E35" s="219">
        <f>C35*12</f>
        <v>0</v>
      </c>
      <c r="F35" s="220"/>
      <c r="G35" s="204"/>
      <c r="H35" s="204"/>
      <c r="I35" s="204"/>
      <c r="J35" s="204"/>
      <c r="K35" s="204"/>
      <c r="L35" s="204"/>
      <c r="M35" s="204"/>
    </row>
    <row r="36" spans="1:13" x14ac:dyDescent="0.25">
      <c r="A36" s="204"/>
      <c r="B36" s="204"/>
      <c r="C36" s="222"/>
      <c r="D36" s="218"/>
      <c r="E36" s="223"/>
      <c r="F36" s="220"/>
      <c r="G36" s="204"/>
      <c r="H36" s="204"/>
      <c r="I36" s="204"/>
      <c r="J36" s="204"/>
      <c r="K36" s="204"/>
      <c r="L36" s="204"/>
      <c r="M36" s="204"/>
    </row>
    <row r="37" spans="1:13" ht="15.75" thickBot="1" x14ac:dyDescent="0.3">
      <c r="A37" s="204" t="s">
        <v>91</v>
      </c>
      <c r="B37" s="204"/>
      <c r="C37" s="217">
        <v>0</v>
      </c>
      <c r="D37" s="218"/>
      <c r="E37" s="219">
        <f>C37*12</f>
        <v>0</v>
      </c>
      <c r="F37" s="220" t="s">
        <v>92</v>
      </c>
      <c r="G37" s="204"/>
      <c r="H37" s="204"/>
      <c r="I37" s="204"/>
      <c r="J37" s="204"/>
      <c r="K37" s="204"/>
      <c r="L37" s="204"/>
      <c r="M37" s="204"/>
    </row>
    <row r="38" spans="1:13" ht="15.75" thickBot="1" x14ac:dyDescent="0.3">
      <c r="A38" s="204" t="s">
        <v>93</v>
      </c>
      <c r="B38" s="204"/>
      <c r="C38" s="217">
        <v>0</v>
      </c>
      <c r="D38" s="218"/>
      <c r="E38" s="219">
        <f>C38*12</f>
        <v>0</v>
      </c>
      <c r="F38" s="220"/>
      <c r="G38" s="204"/>
      <c r="H38" s="204"/>
      <c r="I38" s="204"/>
      <c r="J38" s="204"/>
      <c r="K38" s="204"/>
      <c r="L38" s="204"/>
      <c r="M38" s="204"/>
    </row>
    <row r="39" spans="1:13" x14ac:dyDescent="0.25">
      <c r="A39" s="204"/>
      <c r="B39" s="204"/>
      <c r="C39" s="204"/>
      <c r="D39" s="204"/>
      <c r="E39" s="204"/>
      <c r="F39" s="204"/>
      <c r="G39" s="204"/>
      <c r="H39" s="204"/>
      <c r="I39" s="204"/>
      <c r="J39" s="204"/>
      <c r="K39" s="204"/>
      <c r="L39" s="204"/>
      <c r="M39" s="204"/>
    </row>
    <row r="40" spans="1:13" x14ac:dyDescent="0.25">
      <c r="A40" s="225" t="s">
        <v>94</v>
      </c>
      <c r="B40" s="225"/>
      <c r="C40" s="226">
        <f>SUM(C12:C38)</f>
        <v>0</v>
      </c>
      <c r="D40" s="227"/>
      <c r="E40" s="226">
        <f>SUM(E12:E38)</f>
        <v>0</v>
      </c>
      <c r="F40" s="228"/>
      <c r="G40" s="204"/>
      <c r="H40" s="204"/>
      <c r="I40" s="204"/>
      <c r="J40" s="204"/>
      <c r="K40" s="204"/>
      <c r="L40" s="204"/>
      <c r="M40" s="204"/>
    </row>
    <row r="41" spans="1:13" ht="15.75" x14ac:dyDescent="0.25">
      <c r="A41" s="204" t="s">
        <v>250</v>
      </c>
      <c r="B41" s="204"/>
      <c r="C41" s="229">
        <f>E41/12</f>
        <v>0</v>
      </c>
      <c r="D41" s="218"/>
      <c r="E41" s="230">
        <v>0</v>
      </c>
      <c r="F41" s="220"/>
      <c r="G41" s="204"/>
      <c r="H41" s="212"/>
      <c r="I41" s="204"/>
      <c r="J41" s="204"/>
      <c r="K41" s="204"/>
      <c r="L41" s="204"/>
      <c r="M41" s="204"/>
    </row>
    <row r="42" spans="1:13" x14ac:dyDescent="0.25">
      <c r="A42" s="212"/>
      <c r="B42" s="212"/>
      <c r="C42" s="212"/>
      <c r="D42" s="212"/>
      <c r="E42" s="212"/>
      <c r="F42" s="212"/>
      <c r="G42" s="204"/>
      <c r="H42" s="212"/>
      <c r="I42" s="204"/>
      <c r="J42" s="204"/>
      <c r="K42" s="204"/>
      <c r="L42" s="204"/>
      <c r="M42" s="204"/>
    </row>
    <row r="43" spans="1:13" x14ac:dyDescent="0.25">
      <c r="A43" s="226" t="s">
        <v>95</v>
      </c>
      <c r="B43" s="226"/>
      <c r="C43" s="226">
        <f>SUM(C40:C41)</f>
        <v>0</v>
      </c>
      <c r="D43" s="226"/>
      <c r="E43" s="226">
        <f>E40+E41</f>
        <v>0</v>
      </c>
      <c r="F43" s="226"/>
      <c r="G43" s="231"/>
      <c r="H43" s="231"/>
      <c r="I43" s="231"/>
      <c r="J43" s="231"/>
      <c r="K43" s="231"/>
      <c r="L43" s="231"/>
      <c r="M43" s="231"/>
    </row>
    <row r="44" spans="1:13" x14ac:dyDescent="0.25">
      <c r="A44" s="204"/>
      <c r="B44" s="204"/>
      <c r="C44" s="204"/>
      <c r="D44" s="204"/>
      <c r="E44" s="206"/>
      <c r="F44" s="206"/>
      <c r="G44" s="204"/>
      <c r="H44" s="204"/>
      <c r="I44" s="204"/>
      <c r="J44" s="204"/>
      <c r="K44" s="204"/>
      <c r="L44" s="204"/>
      <c r="M44" s="204"/>
    </row>
    <row r="45" spans="1:13" x14ac:dyDescent="0.25">
      <c r="A45" s="182" t="s">
        <v>56</v>
      </c>
      <c r="B45" s="204"/>
      <c r="C45" s="204"/>
      <c r="D45" s="204"/>
      <c r="E45" s="206"/>
      <c r="F45" s="206"/>
      <c r="G45" s="206"/>
      <c r="H45" s="206"/>
      <c r="I45" s="206"/>
      <c r="J45" s="204"/>
      <c r="K45" s="204"/>
      <c r="L45" s="204"/>
      <c r="M45" s="204"/>
    </row>
    <row r="46" spans="1:13" x14ac:dyDescent="0.25">
      <c r="A46" s="132" t="s">
        <v>251</v>
      </c>
      <c r="B46" s="208"/>
      <c r="C46" s="209"/>
      <c r="D46" s="209"/>
      <c r="E46" s="210"/>
      <c r="F46" s="210"/>
      <c r="G46" s="210"/>
      <c r="H46" s="210"/>
      <c r="I46" s="210"/>
      <c r="J46" s="209"/>
      <c r="K46" s="209"/>
      <c r="L46" s="209"/>
      <c r="M46" s="209"/>
    </row>
    <row r="47" spans="1:13" x14ac:dyDescent="0.25">
      <c r="A47" s="232" t="s">
        <v>252</v>
      </c>
      <c r="B47" s="208"/>
      <c r="C47" s="209"/>
      <c r="D47" s="209"/>
      <c r="E47" s="210"/>
      <c r="F47" s="210"/>
      <c r="G47" s="210"/>
      <c r="H47" s="210"/>
      <c r="I47" s="210"/>
      <c r="J47" s="209"/>
      <c r="K47" s="209"/>
      <c r="L47" s="209"/>
      <c r="M47" s="209"/>
    </row>
    <row r="48" spans="1:13" x14ac:dyDescent="0.25">
      <c r="A48" s="204"/>
      <c r="B48" s="205"/>
      <c r="C48" s="204"/>
      <c r="D48" s="204"/>
      <c r="E48" s="206"/>
      <c r="F48" s="206"/>
      <c r="G48" s="206"/>
      <c r="H48" s="206"/>
      <c r="I48" s="206"/>
      <c r="J48" s="204"/>
      <c r="K48" s="204"/>
      <c r="L48" s="204"/>
      <c r="M48" s="204"/>
    </row>
    <row r="49" spans="1:13" x14ac:dyDescent="0.25">
      <c r="A49" s="215" t="s">
        <v>96</v>
      </c>
      <c r="B49" s="205"/>
      <c r="C49" s="204"/>
      <c r="D49" s="204"/>
      <c r="E49" s="206"/>
      <c r="F49" s="206"/>
      <c r="G49" s="206"/>
      <c r="H49" s="206"/>
      <c r="I49" s="206"/>
      <c r="J49" s="204"/>
      <c r="K49" s="204"/>
      <c r="L49" s="204"/>
      <c r="M49" s="204"/>
    </row>
    <row r="50" spans="1:13" x14ac:dyDescent="0.25">
      <c r="A50" s="204" t="s">
        <v>97</v>
      </c>
      <c r="B50" s="204"/>
      <c r="C50" s="233"/>
      <c r="D50" s="204"/>
      <c r="E50" s="204"/>
      <c r="F50" s="204"/>
      <c r="G50" s="204"/>
      <c r="H50" s="204"/>
      <c r="I50" s="204"/>
      <c r="J50" s="204"/>
      <c r="K50" s="204"/>
      <c r="L50" s="204"/>
      <c r="M50" s="204"/>
    </row>
    <row r="51" spans="1:13" x14ac:dyDescent="0.25">
      <c r="A51" s="204" t="s">
        <v>98</v>
      </c>
      <c r="B51" s="204"/>
      <c r="C51" s="204"/>
      <c r="D51" s="204"/>
      <c r="E51" s="204"/>
      <c r="F51" s="204"/>
      <c r="G51" s="204"/>
      <c r="H51" s="204"/>
      <c r="I51" s="204"/>
      <c r="J51" s="204"/>
      <c r="K51" s="204"/>
      <c r="L51" s="204"/>
      <c r="M51" s="204"/>
    </row>
    <row r="52" spans="1:13" x14ac:dyDescent="0.25">
      <c r="A52" s="204" t="s">
        <v>99</v>
      </c>
      <c r="B52" s="205"/>
      <c r="C52" s="204"/>
      <c r="D52" s="204"/>
      <c r="E52" s="206"/>
      <c r="F52" s="206"/>
      <c r="G52" s="206"/>
      <c r="H52" s="206"/>
      <c r="I52" s="206"/>
      <c r="J52" s="204"/>
      <c r="K52" s="204"/>
      <c r="L52" s="204"/>
      <c r="M52" s="204"/>
    </row>
    <row r="53" spans="1:13" x14ac:dyDescent="0.25">
      <c r="A53" s="234" t="s">
        <v>100</v>
      </c>
      <c r="B53" s="205"/>
      <c r="C53" s="204"/>
      <c r="D53" s="204"/>
      <c r="E53" s="206"/>
      <c r="F53" s="206"/>
      <c r="G53" s="206"/>
      <c r="H53" s="206"/>
      <c r="I53" s="206"/>
      <c r="J53" s="204"/>
      <c r="K53" s="204"/>
      <c r="L53" s="204"/>
      <c r="M53" s="204"/>
    </row>
    <row r="54" spans="1:13" x14ac:dyDescent="0.25">
      <c r="A54" s="204" t="s">
        <v>101</v>
      </c>
      <c r="B54" s="204"/>
      <c r="C54" s="204"/>
      <c r="D54" s="204"/>
      <c r="E54" s="204"/>
      <c r="F54" s="204"/>
      <c r="G54" s="204"/>
      <c r="H54" s="204"/>
      <c r="I54" s="204"/>
      <c r="J54" s="204"/>
      <c r="K54" s="204"/>
      <c r="L54" s="204"/>
      <c r="M54" s="204"/>
    </row>
  </sheetData>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4FA96-AA2A-404A-9327-6F8D6A05623D}">
  <dimension ref="A7:P65"/>
  <sheetViews>
    <sheetView topLeftCell="A16" workbookViewId="0">
      <selection activeCell="A7" sqref="A1:XFD1048576"/>
    </sheetView>
  </sheetViews>
  <sheetFormatPr baseColWidth="10" defaultRowHeight="15" x14ac:dyDescent="0.25"/>
  <cols>
    <col min="1" max="1" width="37.42578125" style="20" customWidth="1"/>
    <col min="2" max="2" width="13.42578125" style="20" customWidth="1"/>
    <col min="3" max="16384" width="11.42578125" style="20"/>
  </cols>
  <sheetData>
    <row r="7" spans="1:16" ht="23.25" x14ac:dyDescent="0.35">
      <c r="A7" s="12" t="s">
        <v>110</v>
      </c>
      <c r="B7" s="12"/>
      <c r="C7" s="21"/>
      <c r="D7" s="19"/>
      <c r="E7" s="19"/>
      <c r="F7" s="19"/>
      <c r="G7" s="19"/>
      <c r="H7" s="19"/>
      <c r="I7" s="19"/>
      <c r="J7" s="19"/>
      <c r="K7" s="19"/>
      <c r="L7" s="19"/>
      <c r="M7" s="19"/>
      <c r="N7" s="19"/>
      <c r="O7" s="19"/>
      <c r="P7" s="126"/>
    </row>
    <row r="8" spans="1:16" x14ac:dyDescent="0.25">
      <c r="A8" s="21"/>
      <c r="B8" s="21"/>
      <c r="C8" s="21"/>
      <c r="D8" s="19"/>
      <c r="E8" s="19"/>
      <c r="F8" s="19"/>
      <c r="G8" s="19"/>
      <c r="H8" s="19"/>
      <c r="I8" s="19"/>
      <c r="J8" s="19"/>
      <c r="K8" s="19"/>
      <c r="L8" s="19"/>
      <c r="M8" s="19"/>
      <c r="N8" s="19"/>
      <c r="O8" s="19"/>
      <c r="P8" s="126"/>
    </row>
    <row r="9" spans="1:16" ht="15.75" thickBot="1" x14ac:dyDescent="0.3">
      <c r="A9" s="127"/>
      <c r="B9" s="127"/>
      <c r="C9" s="127"/>
      <c r="D9" s="126"/>
      <c r="E9" s="126"/>
      <c r="F9" s="126"/>
      <c r="G9" s="126"/>
      <c r="H9" s="126"/>
      <c r="I9" s="126"/>
      <c r="J9" s="126"/>
      <c r="K9" s="126"/>
      <c r="L9" s="126"/>
      <c r="M9" s="126"/>
      <c r="N9" s="126"/>
      <c r="O9" s="126"/>
      <c r="P9" s="126"/>
    </row>
    <row r="10" spans="1:16" x14ac:dyDescent="0.25">
      <c r="A10" s="22" t="s">
        <v>111</v>
      </c>
      <c r="B10" s="128" t="s">
        <v>112</v>
      </c>
      <c r="C10" s="315" t="s">
        <v>113</v>
      </c>
      <c r="D10" s="129" t="s">
        <v>114</v>
      </c>
      <c r="E10" s="130"/>
      <c r="F10" s="130"/>
      <c r="G10" s="130"/>
      <c r="H10" s="131"/>
      <c r="I10" s="130"/>
      <c r="J10" s="130"/>
      <c r="K10" s="130"/>
      <c r="L10" s="130"/>
      <c r="M10" s="130"/>
      <c r="N10" s="130"/>
      <c r="O10" s="131"/>
      <c r="P10" s="132"/>
    </row>
    <row r="11" spans="1:16" ht="15.75" thickBot="1" x14ac:dyDescent="0.3">
      <c r="A11" s="133" t="s">
        <v>115</v>
      </c>
      <c r="B11" s="134"/>
      <c r="C11" s="316"/>
      <c r="D11" s="28" t="s">
        <v>116</v>
      </c>
      <c r="E11" s="29" t="s">
        <v>117</v>
      </c>
      <c r="F11" s="30" t="s">
        <v>118</v>
      </c>
      <c r="G11" s="29" t="s">
        <v>119</v>
      </c>
      <c r="H11" s="30" t="s">
        <v>120</v>
      </c>
      <c r="I11" s="29" t="s">
        <v>121</v>
      </c>
      <c r="J11" s="30" t="s">
        <v>122</v>
      </c>
      <c r="K11" s="29" t="s">
        <v>123</v>
      </c>
      <c r="L11" s="29" t="s">
        <v>124</v>
      </c>
      <c r="M11" s="30" t="s">
        <v>125</v>
      </c>
      <c r="N11" s="29" t="s">
        <v>126</v>
      </c>
      <c r="O11" s="31" t="s">
        <v>127</v>
      </c>
      <c r="P11" s="135"/>
    </row>
    <row r="12" spans="1:16" x14ac:dyDescent="0.25">
      <c r="A12" s="44" t="s">
        <v>128</v>
      </c>
      <c r="B12" s="136"/>
      <c r="C12" s="137">
        <f>SUM(D12:O12)</f>
        <v>0</v>
      </c>
      <c r="D12" s="138">
        <v>0</v>
      </c>
      <c r="E12" s="139">
        <v>0</v>
      </c>
      <c r="F12" s="139">
        <v>0</v>
      </c>
      <c r="G12" s="139">
        <v>0</v>
      </c>
      <c r="H12" s="139">
        <v>0</v>
      </c>
      <c r="I12" s="139">
        <v>0</v>
      </c>
      <c r="J12" s="139">
        <v>0</v>
      </c>
      <c r="K12" s="139">
        <v>0</v>
      </c>
      <c r="L12" s="139">
        <v>0</v>
      </c>
      <c r="M12" s="139">
        <v>0</v>
      </c>
      <c r="N12" s="139">
        <v>0</v>
      </c>
      <c r="O12" s="140">
        <v>0</v>
      </c>
      <c r="P12" s="141"/>
    </row>
    <row r="13" spans="1:16" x14ac:dyDescent="0.25">
      <c r="A13" s="44" t="s">
        <v>129</v>
      </c>
      <c r="B13" s="136"/>
      <c r="C13" s="137">
        <f>SUM(D13:O13)</f>
        <v>0</v>
      </c>
      <c r="D13" s="138">
        <v>0</v>
      </c>
      <c r="E13" s="139">
        <v>0</v>
      </c>
      <c r="F13" s="139">
        <v>0</v>
      </c>
      <c r="G13" s="139">
        <v>0</v>
      </c>
      <c r="H13" s="139">
        <v>0</v>
      </c>
      <c r="I13" s="139">
        <v>0</v>
      </c>
      <c r="J13" s="139">
        <v>0</v>
      </c>
      <c r="K13" s="139">
        <v>0</v>
      </c>
      <c r="L13" s="139">
        <v>0</v>
      </c>
      <c r="M13" s="139">
        <v>0</v>
      </c>
      <c r="N13" s="139">
        <v>0</v>
      </c>
      <c r="O13" s="140">
        <v>0</v>
      </c>
      <c r="P13" s="141"/>
    </row>
    <row r="14" spans="1:16" ht="15.75" thickBot="1" x14ac:dyDescent="0.3">
      <c r="A14" s="90" t="s">
        <v>130</v>
      </c>
      <c r="B14" s="142"/>
      <c r="C14" s="137">
        <f>SUM(D14:O14)</f>
        <v>0</v>
      </c>
      <c r="D14" s="138">
        <v>0</v>
      </c>
      <c r="E14" s="139">
        <v>0</v>
      </c>
      <c r="F14" s="139">
        <v>0</v>
      </c>
      <c r="G14" s="139">
        <v>0</v>
      </c>
      <c r="H14" s="139">
        <v>0</v>
      </c>
      <c r="I14" s="139">
        <v>0</v>
      </c>
      <c r="J14" s="139">
        <v>0</v>
      </c>
      <c r="K14" s="139">
        <v>0</v>
      </c>
      <c r="L14" s="139">
        <v>0</v>
      </c>
      <c r="M14" s="139">
        <v>0</v>
      </c>
      <c r="N14" s="139">
        <v>0</v>
      </c>
      <c r="O14" s="140">
        <v>0</v>
      </c>
      <c r="P14" s="141"/>
    </row>
    <row r="15" spans="1:16" ht="15.75" thickBot="1" x14ac:dyDescent="0.3">
      <c r="A15" s="92" t="s">
        <v>131</v>
      </c>
      <c r="B15" s="142"/>
      <c r="C15" s="143">
        <f>SUM(C12:C14)</f>
        <v>0</v>
      </c>
      <c r="D15" s="143">
        <f t="shared" ref="D15:O15" si="0">SUM(D12:D14)</f>
        <v>0</v>
      </c>
      <c r="E15" s="143">
        <f t="shared" si="0"/>
        <v>0</v>
      </c>
      <c r="F15" s="143">
        <f t="shared" si="0"/>
        <v>0</v>
      </c>
      <c r="G15" s="143">
        <f t="shared" si="0"/>
        <v>0</v>
      </c>
      <c r="H15" s="143">
        <f t="shared" si="0"/>
        <v>0</v>
      </c>
      <c r="I15" s="143">
        <f t="shared" si="0"/>
        <v>0</v>
      </c>
      <c r="J15" s="143">
        <f t="shared" si="0"/>
        <v>0</v>
      </c>
      <c r="K15" s="143">
        <f t="shared" si="0"/>
        <v>0</v>
      </c>
      <c r="L15" s="143">
        <f t="shared" si="0"/>
        <v>0</v>
      </c>
      <c r="M15" s="143">
        <f t="shared" si="0"/>
        <v>0</v>
      </c>
      <c r="N15" s="143">
        <f t="shared" si="0"/>
        <v>0</v>
      </c>
      <c r="O15" s="143">
        <f t="shared" si="0"/>
        <v>0</v>
      </c>
      <c r="P15" s="144"/>
    </row>
    <row r="16" spans="1:16" ht="15.75" thickBot="1" x14ac:dyDescent="0.3">
      <c r="A16" s="94" t="s">
        <v>239</v>
      </c>
      <c r="B16" s="145">
        <v>0</v>
      </c>
      <c r="C16" s="146">
        <f>SUM(D16:O16)</f>
        <v>0</v>
      </c>
      <c r="D16" s="138">
        <f>D15*$B$16</f>
        <v>0</v>
      </c>
      <c r="E16" s="138">
        <f t="shared" ref="E16:O16" si="1">E15*$B$16</f>
        <v>0</v>
      </c>
      <c r="F16" s="138">
        <f t="shared" si="1"/>
        <v>0</v>
      </c>
      <c r="G16" s="138">
        <f t="shared" si="1"/>
        <v>0</v>
      </c>
      <c r="H16" s="138">
        <f t="shared" si="1"/>
        <v>0</v>
      </c>
      <c r="I16" s="138">
        <f t="shared" si="1"/>
        <v>0</v>
      </c>
      <c r="J16" s="138">
        <f t="shared" si="1"/>
        <v>0</v>
      </c>
      <c r="K16" s="138">
        <f t="shared" si="1"/>
        <v>0</v>
      </c>
      <c r="L16" s="138">
        <f t="shared" si="1"/>
        <v>0</v>
      </c>
      <c r="M16" s="138">
        <f t="shared" si="1"/>
        <v>0</v>
      </c>
      <c r="N16" s="138">
        <f t="shared" si="1"/>
        <v>0</v>
      </c>
      <c r="O16" s="138">
        <f t="shared" si="1"/>
        <v>0</v>
      </c>
      <c r="P16" s="144"/>
    </row>
    <row r="17" spans="1:16" x14ac:dyDescent="0.25">
      <c r="A17" s="96" t="s">
        <v>132</v>
      </c>
      <c r="B17" s="142"/>
      <c r="C17" s="147">
        <f t="shared" ref="C17" si="2">SUM(D17:O17)</f>
        <v>0</v>
      </c>
      <c r="D17" s="148">
        <f>D15-D16</f>
        <v>0</v>
      </c>
      <c r="E17" s="149">
        <f t="shared" ref="E17:N17" si="3">E15-E16</f>
        <v>0</v>
      </c>
      <c r="F17" s="149">
        <f t="shared" si="3"/>
        <v>0</v>
      </c>
      <c r="G17" s="149">
        <f t="shared" si="3"/>
        <v>0</v>
      </c>
      <c r="H17" s="149">
        <f t="shared" si="3"/>
        <v>0</v>
      </c>
      <c r="I17" s="149">
        <f t="shared" si="3"/>
        <v>0</v>
      </c>
      <c r="J17" s="149">
        <f t="shared" si="3"/>
        <v>0</v>
      </c>
      <c r="K17" s="149">
        <f t="shared" si="3"/>
        <v>0</v>
      </c>
      <c r="L17" s="149">
        <f t="shared" si="3"/>
        <v>0</v>
      </c>
      <c r="M17" s="149">
        <f t="shared" si="3"/>
        <v>0</v>
      </c>
      <c r="N17" s="149">
        <f t="shared" si="3"/>
        <v>0</v>
      </c>
      <c r="O17" s="150">
        <f>O15-O16</f>
        <v>0</v>
      </c>
      <c r="P17" s="132"/>
    </row>
    <row r="18" spans="1:16" x14ac:dyDescent="0.25">
      <c r="A18" s="64" t="s">
        <v>240</v>
      </c>
      <c r="B18" s="142"/>
      <c r="C18" s="146">
        <f>SUM(D18:O18)</f>
        <v>0</v>
      </c>
      <c r="D18" s="138">
        <v>0</v>
      </c>
      <c r="E18" s="139">
        <v>0</v>
      </c>
      <c r="F18" s="139">
        <v>0</v>
      </c>
      <c r="G18" s="139">
        <v>0</v>
      </c>
      <c r="H18" s="139">
        <v>0</v>
      </c>
      <c r="I18" s="139">
        <v>0</v>
      </c>
      <c r="J18" s="139">
        <v>0</v>
      </c>
      <c r="K18" s="139">
        <v>0</v>
      </c>
      <c r="L18" s="139">
        <v>0</v>
      </c>
      <c r="M18" s="139">
        <v>0</v>
      </c>
      <c r="N18" s="139">
        <v>0</v>
      </c>
      <c r="O18" s="140">
        <v>0</v>
      </c>
      <c r="P18" s="132"/>
    </row>
    <row r="19" spans="1:16" x14ac:dyDescent="0.25">
      <c r="A19" s="64" t="s">
        <v>133</v>
      </c>
      <c r="B19" s="151"/>
      <c r="C19" s="146">
        <f>SUM(D19:O19)</f>
        <v>0</v>
      </c>
      <c r="D19" s="138">
        <v>0</v>
      </c>
      <c r="E19" s="139">
        <v>0</v>
      </c>
      <c r="F19" s="139">
        <v>0</v>
      </c>
      <c r="G19" s="139">
        <v>0</v>
      </c>
      <c r="H19" s="139">
        <v>0</v>
      </c>
      <c r="I19" s="139">
        <v>0</v>
      </c>
      <c r="J19" s="139">
        <v>0</v>
      </c>
      <c r="K19" s="139">
        <v>0</v>
      </c>
      <c r="L19" s="139">
        <v>0</v>
      </c>
      <c r="M19" s="139">
        <v>0</v>
      </c>
      <c r="N19" s="139">
        <v>0</v>
      </c>
      <c r="O19" s="140">
        <v>0</v>
      </c>
      <c r="P19" s="132"/>
    </row>
    <row r="20" spans="1:16" x14ac:dyDescent="0.25">
      <c r="A20" s="100" t="s">
        <v>134</v>
      </c>
      <c r="B20" s="142"/>
      <c r="C20" s="146">
        <f>SUM(D20:O20)</f>
        <v>0</v>
      </c>
      <c r="D20" s="138">
        <f>[1]Kapitalbedarf!$G$13</f>
        <v>0</v>
      </c>
      <c r="E20" s="139">
        <f>[1]Kapitalbedarf!$G$13</f>
        <v>0</v>
      </c>
      <c r="F20" s="139">
        <f>[1]Kapitalbedarf!$G$13</f>
        <v>0</v>
      </c>
      <c r="G20" s="139">
        <f>[1]Kapitalbedarf!$G$13</f>
        <v>0</v>
      </c>
      <c r="H20" s="139">
        <f>[1]Kapitalbedarf!$G$13</f>
        <v>0</v>
      </c>
      <c r="I20" s="139">
        <f>[1]Kapitalbedarf!$G$13</f>
        <v>0</v>
      </c>
      <c r="J20" s="139">
        <f>[1]Kapitalbedarf!$G$13</f>
        <v>0</v>
      </c>
      <c r="K20" s="139">
        <f>[1]Kapitalbedarf!$G$13</f>
        <v>0</v>
      </c>
      <c r="L20" s="139">
        <f>[1]Kapitalbedarf!$G$13</f>
        <v>0</v>
      </c>
      <c r="M20" s="139">
        <f>[1]Kapitalbedarf!$G$13</f>
        <v>0</v>
      </c>
      <c r="N20" s="139">
        <f>[1]Kapitalbedarf!$G$13</f>
        <v>0</v>
      </c>
      <c r="O20" s="139">
        <f>[1]Kapitalbedarf!$G$13</f>
        <v>0</v>
      </c>
      <c r="P20" s="132"/>
    </row>
    <row r="21" spans="1:16" x14ac:dyDescent="0.25">
      <c r="A21" s="44" t="s">
        <v>135</v>
      </c>
      <c r="B21" s="136"/>
      <c r="C21" s="146">
        <f t="shared" ref="C21:C32" si="4">SUM(D21:O21)</f>
        <v>0</v>
      </c>
      <c r="D21" s="138">
        <v>0</v>
      </c>
      <c r="E21" s="139">
        <v>0</v>
      </c>
      <c r="F21" s="139">
        <v>0</v>
      </c>
      <c r="G21" s="139">
        <v>0</v>
      </c>
      <c r="H21" s="139">
        <v>0</v>
      </c>
      <c r="I21" s="139">
        <v>0</v>
      </c>
      <c r="J21" s="139">
        <v>0</v>
      </c>
      <c r="K21" s="139">
        <v>0</v>
      </c>
      <c r="L21" s="139">
        <v>0</v>
      </c>
      <c r="M21" s="139">
        <v>0</v>
      </c>
      <c r="N21" s="139">
        <v>0</v>
      </c>
      <c r="O21" s="140">
        <v>0</v>
      </c>
      <c r="P21" s="132"/>
    </row>
    <row r="22" spans="1:16" x14ac:dyDescent="0.25">
      <c r="A22" s="44" t="s">
        <v>136</v>
      </c>
      <c r="B22" s="136"/>
      <c r="C22" s="146">
        <f t="shared" si="4"/>
        <v>0</v>
      </c>
      <c r="D22" s="138">
        <v>0</v>
      </c>
      <c r="E22" s="139">
        <v>0</v>
      </c>
      <c r="F22" s="139">
        <v>0</v>
      </c>
      <c r="G22" s="139">
        <v>0</v>
      </c>
      <c r="H22" s="139">
        <v>0</v>
      </c>
      <c r="I22" s="139">
        <v>0</v>
      </c>
      <c r="J22" s="139">
        <v>0</v>
      </c>
      <c r="K22" s="139">
        <v>0</v>
      </c>
      <c r="L22" s="139">
        <v>0</v>
      </c>
      <c r="M22" s="139">
        <v>0</v>
      </c>
      <c r="N22" s="139">
        <v>0</v>
      </c>
      <c r="O22" s="140">
        <v>0</v>
      </c>
      <c r="P22" s="132"/>
    </row>
    <row r="23" spans="1:16" x14ac:dyDescent="0.25">
      <c r="A23" s="44" t="s">
        <v>137</v>
      </c>
      <c r="B23" s="136"/>
      <c r="C23" s="146">
        <f t="shared" si="4"/>
        <v>0</v>
      </c>
      <c r="D23" s="138">
        <v>0</v>
      </c>
      <c r="E23" s="139">
        <v>0</v>
      </c>
      <c r="F23" s="139">
        <v>0</v>
      </c>
      <c r="G23" s="139">
        <v>0</v>
      </c>
      <c r="H23" s="139">
        <v>0</v>
      </c>
      <c r="I23" s="139">
        <v>0</v>
      </c>
      <c r="J23" s="139">
        <v>0</v>
      </c>
      <c r="K23" s="139">
        <v>0</v>
      </c>
      <c r="L23" s="139">
        <v>0</v>
      </c>
      <c r="M23" s="139">
        <v>0</v>
      </c>
      <c r="N23" s="139">
        <v>0</v>
      </c>
      <c r="O23" s="140">
        <v>0</v>
      </c>
      <c r="P23" s="132"/>
    </row>
    <row r="24" spans="1:16" x14ac:dyDescent="0.25">
      <c r="A24" s="44" t="s">
        <v>138</v>
      </c>
      <c r="B24" s="136"/>
      <c r="C24" s="146">
        <f t="shared" si="4"/>
        <v>0</v>
      </c>
      <c r="D24" s="138">
        <v>0</v>
      </c>
      <c r="E24" s="139">
        <v>0</v>
      </c>
      <c r="F24" s="139">
        <v>0</v>
      </c>
      <c r="G24" s="139">
        <v>0</v>
      </c>
      <c r="H24" s="139">
        <v>0</v>
      </c>
      <c r="I24" s="139">
        <v>0</v>
      </c>
      <c r="J24" s="139">
        <v>0</v>
      </c>
      <c r="K24" s="139">
        <v>0</v>
      </c>
      <c r="L24" s="139">
        <v>0</v>
      </c>
      <c r="M24" s="139">
        <v>0</v>
      </c>
      <c r="N24" s="139">
        <v>0</v>
      </c>
      <c r="O24" s="140">
        <v>0</v>
      </c>
      <c r="P24" s="132"/>
    </row>
    <row r="25" spans="1:16" x14ac:dyDescent="0.25">
      <c r="A25" s="44" t="s">
        <v>139</v>
      </c>
      <c r="B25" s="136"/>
      <c r="C25" s="146">
        <f t="shared" si="4"/>
        <v>0</v>
      </c>
      <c r="D25" s="138">
        <v>0</v>
      </c>
      <c r="E25" s="139">
        <v>0</v>
      </c>
      <c r="F25" s="139">
        <v>0</v>
      </c>
      <c r="G25" s="139">
        <v>0</v>
      </c>
      <c r="H25" s="139">
        <v>0</v>
      </c>
      <c r="I25" s="139">
        <v>0</v>
      </c>
      <c r="J25" s="139">
        <v>0</v>
      </c>
      <c r="K25" s="139">
        <v>0</v>
      </c>
      <c r="L25" s="139">
        <v>0</v>
      </c>
      <c r="M25" s="139">
        <v>0</v>
      </c>
      <c r="N25" s="139">
        <v>0</v>
      </c>
      <c r="O25" s="140">
        <v>0</v>
      </c>
      <c r="P25" s="132"/>
    </row>
    <row r="26" spans="1:16" x14ac:dyDescent="0.25">
      <c r="A26" s="44" t="s">
        <v>140</v>
      </c>
      <c r="B26" s="136"/>
      <c r="C26" s="146">
        <f t="shared" si="4"/>
        <v>0</v>
      </c>
      <c r="D26" s="138">
        <v>0</v>
      </c>
      <c r="E26" s="139">
        <v>0</v>
      </c>
      <c r="F26" s="139">
        <v>0</v>
      </c>
      <c r="G26" s="139">
        <v>0</v>
      </c>
      <c r="H26" s="139">
        <v>0</v>
      </c>
      <c r="I26" s="139">
        <v>0</v>
      </c>
      <c r="J26" s="139">
        <v>0</v>
      </c>
      <c r="K26" s="139">
        <v>0</v>
      </c>
      <c r="L26" s="139">
        <v>0</v>
      </c>
      <c r="M26" s="139">
        <v>0</v>
      </c>
      <c r="N26" s="139">
        <v>0</v>
      </c>
      <c r="O26" s="140">
        <v>0</v>
      </c>
      <c r="P26" s="132"/>
    </row>
    <row r="27" spans="1:16" x14ac:dyDescent="0.25">
      <c r="A27" s="44" t="s">
        <v>141</v>
      </c>
      <c r="B27" s="136"/>
      <c r="C27" s="146">
        <f t="shared" si="4"/>
        <v>0</v>
      </c>
      <c r="D27" s="138">
        <v>0</v>
      </c>
      <c r="E27" s="139">
        <v>0</v>
      </c>
      <c r="F27" s="139">
        <v>0</v>
      </c>
      <c r="G27" s="139">
        <v>0</v>
      </c>
      <c r="H27" s="139">
        <v>0</v>
      </c>
      <c r="I27" s="139">
        <v>0</v>
      </c>
      <c r="J27" s="139">
        <v>0</v>
      </c>
      <c r="K27" s="139">
        <v>0</v>
      </c>
      <c r="L27" s="139">
        <v>0</v>
      </c>
      <c r="M27" s="139">
        <v>0</v>
      </c>
      <c r="N27" s="139">
        <v>0</v>
      </c>
      <c r="O27" s="140">
        <v>0</v>
      </c>
      <c r="P27" s="132"/>
    </row>
    <row r="28" spans="1:16" x14ac:dyDescent="0.25">
      <c r="A28" s="44" t="s">
        <v>142</v>
      </c>
      <c r="B28" s="136"/>
      <c r="C28" s="146">
        <f t="shared" si="4"/>
        <v>0</v>
      </c>
      <c r="D28" s="138">
        <v>0</v>
      </c>
      <c r="E28" s="139">
        <v>0</v>
      </c>
      <c r="F28" s="139">
        <v>0</v>
      </c>
      <c r="G28" s="139">
        <v>0</v>
      </c>
      <c r="H28" s="139">
        <v>0</v>
      </c>
      <c r="I28" s="139">
        <v>0</v>
      </c>
      <c r="J28" s="139">
        <v>0</v>
      </c>
      <c r="K28" s="139">
        <v>0</v>
      </c>
      <c r="L28" s="139">
        <v>0</v>
      </c>
      <c r="M28" s="139">
        <v>0</v>
      </c>
      <c r="N28" s="139">
        <v>0</v>
      </c>
      <c r="O28" s="140">
        <v>0</v>
      </c>
      <c r="P28" s="132"/>
    </row>
    <row r="29" spans="1:16" x14ac:dyDescent="0.25">
      <c r="A29" s="44" t="s">
        <v>143</v>
      </c>
      <c r="B29" s="136"/>
      <c r="C29" s="146">
        <f t="shared" si="4"/>
        <v>0</v>
      </c>
      <c r="D29" s="138">
        <v>0</v>
      </c>
      <c r="E29" s="139">
        <v>0</v>
      </c>
      <c r="F29" s="139">
        <v>0</v>
      </c>
      <c r="G29" s="139">
        <v>0</v>
      </c>
      <c r="H29" s="139">
        <v>0</v>
      </c>
      <c r="I29" s="139">
        <v>0</v>
      </c>
      <c r="J29" s="139">
        <v>0</v>
      </c>
      <c r="K29" s="139">
        <v>0</v>
      </c>
      <c r="L29" s="139">
        <v>0</v>
      </c>
      <c r="M29" s="139">
        <v>0</v>
      </c>
      <c r="N29" s="139">
        <v>0</v>
      </c>
      <c r="O29" s="140">
        <v>0</v>
      </c>
      <c r="P29" s="132"/>
    </row>
    <row r="30" spans="1:16" x14ac:dyDescent="0.25">
      <c r="A30" s="44" t="s">
        <v>144</v>
      </c>
      <c r="B30" s="136"/>
      <c r="C30" s="146">
        <f t="shared" si="4"/>
        <v>0</v>
      </c>
      <c r="D30" s="138">
        <v>0</v>
      </c>
      <c r="E30" s="139">
        <v>0</v>
      </c>
      <c r="F30" s="139">
        <v>0</v>
      </c>
      <c r="G30" s="139">
        <v>0</v>
      </c>
      <c r="H30" s="139">
        <v>0</v>
      </c>
      <c r="I30" s="139">
        <v>0</v>
      </c>
      <c r="J30" s="139">
        <v>0</v>
      </c>
      <c r="K30" s="139">
        <v>0</v>
      </c>
      <c r="L30" s="139">
        <v>0</v>
      </c>
      <c r="M30" s="139">
        <v>0</v>
      </c>
      <c r="N30" s="139">
        <v>0</v>
      </c>
      <c r="O30" s="140">
        <v>0</v>
      </c>
      <c r="P30" s="132"/>
    </row>
    <row r="31" spans="1:16" x14ac:dyDescent="0.25">
      <c r="A31" s="44" t="s">
        <v>145</v>
      </c>
      <c r="B31" s="136"/>
      <c r="C31" s="146">
        <f t="shared" si="4"/>
        <v>0</v>
      </c>
      <c r="D31" s="138">
        <v>0</v>
      </c>
      <c r="E31" s="139">
        <v>0</v>
      </c>
      <c r="F31" s="139">
        <v>0</v>
      </c>
      <c r="G31" s="139">
        <v>0</v>
      </c>
      <c r="H31" s="139">
        <v>0</v>
      </c>
      <c r="I31" s="139">
        <v>0</v>
      </c>
      <c r="J31" s="139">
        <v>0</v>
      </c>
      <c r="K31" s="139">
        <v>0</v>
      </c>
      <c r="L31" s="139">
        <v>0</v>
      </c>
      <c r="M31" s="139">
        <v>0</v>
      </c>
      <c r="N31" s="139">
        <v>0</v>
      </c>
      <c r="O31" s="140">
        <v>0</v>
      </c>
      <c r="P31" s="132"/>
    </row>
    <row r="32" spans="1:16" x14ac:dyDescent="0.25">
      <c r="A32" s="44" t="s">
        <v>146</v>
      </c>
      <c r="B32" s="136"/>
      <c r="C32" s="146">
        <f t="shared" si="4"/>
        <v>0</v>
      </c>
      <c r="D32" s="138">
        <v>0</v>
      </c>
      <c r="E32" s="139">
        <v>0</v>
      </c>
      <c r="F32" s="139">
        <v>0</v>
      </c>
      <c r="G32" s="139">
        <v>0</v>
      </c>
      <c r="H32" s="139">
        <v>0</v>
      </c>
      <c r="I32" s="139">
        <v>0</v>
      </c>
      <c r="J32" s="139">
        <v>0</v>
      </c>
      <c r="K32" s="139">
        <v>0</v>
      </c>
      <c r="L32" s="139">
        <v>0</v>
      </c>
      <c r="M32" s="139">
        <v>0</v>
      </c>
      <c r="N32" s="139">
        <v>0</v>
      </c>
      <c r="O32" s="140">
        <v>0</v>
      </c>
      <c r="P32" s="132"/>
    </row>
    <row r="33" spans="1:16" ht="15.75" thickBot="1" x14ac:dyDescent="0.3">
      <c r="A33" s="102" t="s">
        <v>147</v>
      </c>
      <c r="B33" s="136"/>
      <c r="C33" s="152">
        <f>SUM(C18:C32)</f>
        <v>0</v>
      </c>
      <c r="D33" s="153">
        <f t="shared" ref="D33:O33" si="5">SUM(D18:D32)</f>
        <v>0</v>
      </c>
      <c r="E33" s="153">
        <f t="shared" si="5"/>
        <v>0</v>
      </c>
      <c r="F33" s="153">
        <f t="shared" si="5"/>
        <v>0</v>
      </c>
      <c r="G33" s="153">
        <f t="shared" si="5"/>
        <v>0</v>
      </c>
      <c r="H33" s="153">
        <f t="shared" si="5"/>
        <v>0</v>
      </c>
      <c r="I33" s="153">
        <f t="shared" si="5"/>
        <v>0</v>
      </c>
      <c r="J33" s="153">
        <f t="shared" si="5"/>
        <v>0</v>
      </c>
      <c r="K33" s="153">
        <f t="shared" si="5"/>
        <v>0</v>
      </c>
      <c r="L33" s="153">
        <f t="shared" si="5"/>
        <v>0</v>
      </c>
      <c r="M33" s="153">
        <f t="shared" si="5"/>
        <v>0</v>
      </c>
      <c r="N33" s="153">
        <f t="shared" si="5"/>
        <v>0</v>
      </c>
      <c r="O33" s="153">
        <f t="shared" si="5"/>
        <v>0</v>
      </c>
      <c r="P33" s="132"/>
    </row>
    <row r="34" spans="1:16" ht="15.75" thickBot="1" x14ac:dyDescent="0.3">
      <c r="A34" s="154" t="s">
        <v>148</v>
      </c>
      <c r="B34" s="136"/>
      <c r="C34" s="155">
        <f t="shared" ref="C34:C41" si="6">SUM(D34:O34)</f>
        <v>0</v>
      </c>
      <c r="D34" s="156">
        <f>D17-D33</f>
        <v>0</v>
      </c>
      <c r="E34" s="157">
        <f t="shared" ref="E34:O34" si="7">E17-E33</f>
        <v>0</v>
      </c>
      <c r="F34" s="157">
        <f t="shared" si="7"/>
        <v>0</v>
      </c>
      <c r="G34" s="157">
        <f t="shared" si="7"/>
        <v>0</v>
      </c>
      <c r="H34" s="157">
        <f t="shared" si="7"/>
        <v>0</v>
      </c>
      <c r="I34" s="157">
        <f t="shared" si="7"/>
        <v>0</v>
      </c>
      <c r="J34" s="157">
        <f t="shared" si="7"/>
        <v>0</v>
      </c>
      <c r="K34" s="157">
        <f t="shared" si="7"/>
        <v>0</v>
      </c>
      <c r="L34" s="157">
        <f t="shared" si="7"/>
        <v>0</v>
      </c>
      <c r="M34" s="157">
        <f t="shared" si="7"/>
        <v>0</v>
      </c>
      <c r="N34" s="157">
        <f t="shared" si="7"/>
        <v>0</v>
      </c>
      <c r="O34" s="158">
        <f t="shared" si="7"/>
        <v>0</v>
      </c>
      <c r="P34" s="132"/>
    </row>
    <row r="35" spans="1:16" ht="15.75" thickBot="1" x14ac:dyDescent="0.3">
      <c r="A35" s="108" t="s">
        <v>149</v>
      </c>
      <c r="B35" s="159">
        <v>0</v>
      </c>
      <c r="C35" s="160">
        <f t="shared" si="6"/>
        <v>0</v>
      </c>
      <c r="D35" s="161">
        <v>0</v>
      </c>
      <c r="E35" s="162">
        <v>0</v>
      </c>
      <c r="F35" s="162">
        <v>0</v>
      </c>
      <c r="G35" s="162">
        <v>0</v>
      </c>
      <c r="H35" s="162">
        <v>0</v>
      </c>
      <c r="I35" s="162">
        <v>0</v>
      </c>
      <c r="J35" s="162">
        <v>0</v>
      </c>
      <c r="K35" s="162">
        <v>0</v>
      </c>
      <c r="L35" s="162">
        <v>0</v>
      </c>
      <c r="M35" s="162">
        <v>0</v>
      </c>
      <c r="N35" s="162">
        <v>0</v>
      </c>
      <c r="O35" s="163">
        <v>0</v>
      </c>
      <c r="P35" s="132"/>
    </row>
    <row r="36" spans="1:16" ht="15.75" thickBot="1" x14ac:dyDescent="0.3">
      <c r="A36" s="109" t="s">
        <v>150</v>
      </c>
      <c r="B36" s="159">
        <v>0</v>
      </c>
      <c r="C36" s="164">
        <f t="shared" si="6"/>
        <v>0</v>
      </c>
      <c r="D36" s="138">
        <v>0</v>
      </c>
      <c r="E36" s="139">
        <v>0</v>
      </c>
      <c r="F36" s="139">
        <v>0</v>
      </c>
      <c r="G36" s="139">
        <v>0</v>
      </c>
      <c r="H36" s="139">
        <v>0</v>
      </c>
      <c r="I36" s="139">
        <v>0</v>
      </c>
      <c r="J36" s="139">
        <v>0</v>
      </c>
      <c r="K36" s="139">
        <v>0</v>
      </c>
      <c r="L36" s="139">
        <v>0</v>
      </c>
      <c r="M36" s="139">
        <v>0</v>
      </c>
      <c r="N36" s="139">
        <v>0</v>
      </c>
      <c r="O36" s="140">
        <v>0</v>
      </c>
      <c r="P36" s="132"/>
    </row>
    <row r="37" spans="1:16" x14ac:dyDescent="0.25">
      <c r="A37" s="109" t="s">
        <v>151</v>
      </c>
      <c r="B37" s="165"/>
      <c r="C37" s="164">
        <f t="shared" si="6"/>
        <v>0</v>
      </c>
      <c r="D37" s="138">
        <v>0</v>
      </c>
      <c r="E37" s="139">
        <v>0</v>
      </c>
      <c r="F37" s="139">
        <v>0</v>
      </c>
      <c r="G37" s="139">
        <v>0</v>
      </c>
      <c r="H37" s="139">
        <v>0</v>
      </c>
      <c r="I37" s="139">
        <v>0</v>
      </c>
      <c r="J37" s="139">
        <v>0</v>
      </c>
      <c r="K37" s="139">
        <v>0</v>
      </c>
      <c r="L37" s="139">
        <v>0</v>
      </c>
      <c r="M37" s="139">
        <v>0</v>
      </c>
      <c r="N37" s="139">
        <v>0</v>
      </c>
      <c r="O37" s="140">
        <v>0</v>
      </c>
      <c r="P37" s="132"/>
    </row>
    <row r="38" spans="1:16" ht="15.75" thickBot="1" x14ac:dyDescent="0.3">
      <c r="A38" s="109" t="s">
        <v>152</v>
      </c>
      <c r="B38" s="101"/>
      <c r="C38" s="164">
        <f t="shared" si="6"/>
        <v>0</v>
      </c>
      <c r="D38" s="166">
        <v>0</v>
      </c>
      <c r="E38" s="167">
        <v>0</v>
      </c>
      <c r="F38" s="167">
        <v>0</v>
      </c>
      <c r="G38" s="167">
        <v>0</v>
      </c>
      <c r="H38" s="167">
        <v>0</v>
      </c>
      <c r="I38" s="167">
        <v>0</v>
      </c>
      <c r="J38" s="167">
        <v>0</v>
      </c>
      <c r="K38" s="167">
        <v>0</v>
      </c>
      <c r="L38" s="167">
        <v>0</v>
      </c>
      <c r="M38" s="167">
        <v>0</v>
      </c>
      <c r="N38" s="167">
        <v>0</v>
      </c>
      <c r="O38" s="168">
        <v>0</v>
      </c>
      <c r="P38" s="132"/>
    </row>
    <row r="39" spans="1:16" ht="15.75" thickBot="1" x14ac:dyDescent="0.3">
      <c r="A39" s="169" t="s">
        <v>153</v>
      </c>
      <c r="B39" s="101"/>
      <c r="C39" s="170">
        <f t="shared" si="6"/>
        <v>0</v>
      </c>
      <c r="D39" s="171">
        <f>D34+D35-D36+D37-D38</f>
        <v>0</v>
      </c>
      <c r="E39" s="171">
        <f t="shared" ref="E39:O39" si="8">E34+E35-E36+E37-E38</f>
        <v>0</v>
      </c>
      <c r="F39" s="171">
        <f t="shared" si="8"/>
        <v>0</v>
      </c>
      <c r="G39" s="171">
        <f t="shared" si="8"/>
        <v>0</v>
      </c>
      <c r="H39" s="171">
        <f t="shared" si="8"/>
        <v>0</v>
      </c>
      <c r="I39" s="171">
        <f t="shared" si="8"/>
        <v>0</v>
      </c>
      <c r="J39" s="171">
        <f t="shared" si="8"/>
        <v>0</v>
      </c>
      <c r="K39" s="171">
        <f t="shared" si="8"/>
        <v>0</v>
      </c>
      <c r="L39" s="171">
        <f t="shared" si="8"/>
        <v>0</v>
      </c>
      <c r="M39" s="171">
        <f t="shared" si="8"/>
        <v>0</v>
      </c>
      <c r="N39" s="171">
        <f t="shared" si="8"/>
        <v>0</v>
      </c>
      <c r="O39" s="171">
        <f t="shared" si="8"/>
        <v>0</v>
      </c>
      <c r="P39" s="132"/>
    </row>
    <row r="40" spans="1:16" ht="15.75" thickBot="1" x14ac:dyDescent="0.3">
      <c r="A40" s="115" t="s">
        <v>241</v>
      </c>
      <c r="B40" s="136"/>
      <c r="C40" s="172">
        <f t="shared" si="6"/>
        <v>0</v>
      </c>
      <c r="D40" s="173">
        <v>0</v>
      </c>
      <c r="E40" s="174">
        <v>0</v>
      </c>
      <c r="F40" s="174">
        <v>0</v>
      </c>
      <c r="G40" s="174">
        <v>0</v>
      </c>
      <c r="H40" s="174">
        <v>0</v>
      </c>
      <c r="I40" s="174">
        <v>0</v>
      </c>
      <c r="J40" s="174">
        <v>0</v>
      </c>
      <c r="K40" s="174">
        <v>0</v>
      </c>
      <c r="L40" s="174">
        <v>0</v>
      </c>
      <c r="M40" s="174">
        <v>0</v>
      </c>
      <c r="N40" s="174">
        <v>0</v>
      </c>
      <c r="O40" s="175">
        <v>0</v>
      </c>
      <c r="P40" s="176"/>
    </row>
    <row r="41" spans="1:16" ht="16.5" thickTop="1" thickBot="1" x14ac:dyDescent="0.3">
      <c r="A41" s="177" t="s">
        <v>154</v>
      </c>
      <c r="B41" s="178"/>
      <c r="C41" s="179">
        <f t="shared" si="6"/>
        <v>0</v>
      </c>
      <c r="D41" s="180">
        <f>D39-D40</f>
        <v>0</v>
      </c>
      <c r="E41" s="180">
        <f t="shared" ref="E41:O41" si="9">E39-E40</f>
        <v>0</v>
      </c>
      <c r="F41" s="180">
        <f t="shared" si="9"/>
        <v>0</v>
      </c>
      <c r="G41" s="180">
        <f t="shared" si="9"/>
        <v>0</v>
      </c>
      <c r="H41" s="180">
        <f t="shared" si="9"/>
        <v>0</v>
      </c>
      <c r="I41" s="180">
        <f t="shared" si="9"/>
        <v>0</v>
      </c>
      <c r="J41" s="180">
        <f t="shared" si="9"/>
        <v>0</v>
      </c>
      <c r="K41" s="180">
        <f t="shared" si="9"/>
        <v>0</v>
      </c>
      <c r="L41" s="180">
        <f t="shared" si="9"/>
        <v>0</v>
      </c>
      <c r="M41" s="180">
        <f t="shared" si="9"/>
        <v>0</v>
      </c>
      <c r="N41" s="180">
        <f t="shared" si="9"/>
        <v>0</v>
      </c>
      <c r="O41" s="180">
        <f t="shared" si="9"/>
        <v>0</v>
      </c>
      <c r="P41" s="176"/>
    </row>
    <row r="42" spans="1:16" x14ac:dyDescent="0.25">
      <c r="A42" s="51"/>
      <c r="B42" s="51"/>
      <c r="C42" s="181"/>
      <c r="D42" s="35"/>
      <c r="E42" s="35"/>
      <c r="F42" s="35"/>
      <c r="G42" s="35"/>
      <c r="H42" s="35"/>
      <c r="I42" s="35"/>
      <c r="J42" s="35"/>
      <c r="K42" s="35"/>
      <c r="L42" s="35"/>
      <c r="M42" s="35"/>
      <c r="N42" s="35"/>
      <c r="O42" s="35"/>
      <c r="P42" s="176"/>
    </row>
    <row r="43" spans="1:16" x14ac:dyDescent="0.25">
      <c r="A43" s="182" t="s">
        <v>56</v>
      </c>
      <c r="B43" s="182"/>
      <c r="C43" s="181"/>
      <c r="D43" s="35"/>
      <c r="E43" s="35"/>
      <c r="F43" s="35"/>
      <c r="G43" s="35"/>
      <c r="H43" s="35"/>
      <c r="I43" s="35"/>
      <c r="J43" s="35"/>
      <c r="K43" s="35"/>
      <c r="L43" s="35"/>
      <c r="M43" s="35"/>
      <c r="N43" s="35"/>
      <c r="O43" s="35"/>
      <c r="P43" s="176"/>
    </row>
    <row r="44" spans="1:16" x14ac:dyDescent="0.25">
      <c r="A44" s="132" t="s">
        <v>242</v>
      </c>
      <c r="B44" s="132"/>
      <c r="C44" s="181"/>
      <c r="D44" s="35"/>
      <c r="E44" s="35"/>
      <c r="F44" s="35"/>
      <c r="G44" s="35"/>
      <c r="H44" s="35"/>
      <c r="I44" s="35"/>
      <c r="J44" s="35"/>
      <c r="K44" s="35"/>
      <c r="L44" s="35"/>
      <c r="M44" s="35"/>
      <c r="N44" s="35"/>
      <c r="O44" s="35"/>
      <c r="P44" s="176"/>
    </row>
    <row r="45" spans="1:16" x14ac:dyDescent="0.25">
      <c r="A45" s="132" t="s">
        <v>243</v>
      </c>
      <c r="B45" s="132"/>
      <c r="C45" s="181"/>
      <c r="D45" s="35"/>
      <c r="E45" s="35"/>
      <c r="F45" s="35"/>
      <c r="G45" s="35"/>
      <c r="H45" s="35"/>
      <c r="I45" s="35"/>
      <c r="J45" s="35"/>
      <c r="K45" s="35"/>
      <c r="L45" s="35"/>
      <c r="M45" s="35"/>
      <c r="N45" s="35"/>
      <c r="O45" s="35"/>
      <c r="P45" s="176"/>
    </row>
    <row r="46" spans="1:16" x14ac:dyDescent="0.25">
      <c r="A46" s="132" t="s">
        <v>244</v>
      </c>
      <c r="B46" s="132"/>
      <c r="C46" s="181"/>
      <c r="D46" s="35"/>
      <c r="E46" s="35"/>
      <c r="F46" s="35"/>
      <c r="G46" s="35"/>
      <c r="H46" s="35"/>
      <c r="I46" s="35"/>
      <c r="J46" s="35"/>
      <c r="K46" s="35"/>
      <c r="L46" s="35"/>
      <c r="M46" s="35"/>
      <c r="N46" s="35"/>
      <c r="O46" s="35"/>
      <c r="P46" s="176"/>
    </row>
    <row r="47" spans="1:16" x14ac:dyDescent="0.25">
      <c r="A47" s="183" t="s">
        <v>155</v>
      </c>
      <c r="B47" s="184"/>
      <c r="C47" s="181"/>
      <c r="D47" s="35"/>
      <c r="E47" s="35"/>
      <c r="F47" s="35"/>
      <c r="G47" s="35"/>
      <c r="H47" s="35"/>
      <c r="I47" s="35"/>
      <c r="J47" s="35"/>
      <c r="K47" s="35"/>
      <c r="L47" s="35"/>
      <c r="M47" s="35"/>
      <c r="N47" s="35"/>
      <c r="O47" s="35"/>
      <c r="P47" s="176"/>
    </row>
    <row r="48" spans="1:16" x14ac:dyDescent="0.25">
      <c r="A48" s="127"/>
      <c r="B48" s="127"/>
      <c r="C48" s="127"/>
      <c r="D48" s="126"/>
      <c r="E48" s="126"/>
      <c r="F48" s="126"/>
      <c r="G48" s="126"/>
      <c r="H48" s="126"/>
      <c r="I48" s="126"/>
      <c r="J48" s="126"/>
      <c r="K48" s="126"/>
      <c r="L48" s="126"/>
      <c r="M48" s="126"/>
      <c r="N48" s="126"/>
      <c r="O48" s="126"/>
      <c r="P48" s="126"/>
    </row>
    <row r="49" spans="1:16" x14ac:dyDescent="0.25">
      <c r="A49" s="127"/>
      <c r="B49" s="127"/>
      <c r="C49" s="127"/>
      <c r="D49" s="126"/>
      <c r="E49" s="126"/>
      <c r="F49" s="126"/>
      <c r="G49" s="126"/>
      <c r="H49" s="126"/>
      <c r="I49" s="126"/>
      <c r="J49" s="126"/>
      <c r="K49" s="126"/>
      <c r="L49" s="126"/>
      <c r="M49" s="126"/>
      <c r="N49" s="126"/>
      <c r="O49" s="126"/>
      <c r="P49" s="126"/>
    </row>
    <row r="50" spans="1:16" ht="23.25" x14ac:dyDescent="0.25">
      <c r="A50" s="185" t="s">
        <v>102</v>
      </c>
      <c r="B50" s="181"/>
      <c r="C50" s="35"/>
      <c r="D50" s="35"/>
      <c r="E50" s="35"/>
      <c r="F50" s="35"/>
      <c r="G50" s="35"/>
      <c r="H50" s="35"/>
      <c r="I50" s="35"/>
      <c r="J50" s="35"/>
      <c r="K50" s="35"/>
      <c r="L50" s="35"/>
      <c r="M50" s="35"/>
      <c r="N50" s="35"/>
      <c r="O50" s="35"/>
      <c r="P50" s="176"/>
    </row>
    <row r="51" spans="1:16" x14ac:dyDescent="0.25">
      <c r="A51" s="184"/>
      <c r="B51" s="181"/>
      <c r="C51" s="35"/>
      <c r="D51" s="35"/>
      <c r="E51" s="35"/>
      <c r="F51" s="35"/>
      <c r="G51" s="35"/>
      <c r="H51" s="35"/>
      <c r="I51" s="35"/>
      <c r="J51" s="35"/>
      <c r="K51" s="35"/>
      <c r="L51" s="35"/>
      <c r="M51" s="35"/>
      <c r="N51" s="35"/>
      <c r="O51" s="35"/>
      <c r="P51" s="176"/>
    </row>
    <row r="52" spans="1:16" x14ac:dyDescent="0.25">
      <c r="A52" s="186" t="s">
        <v>103</v>
      </c>
      <c r="B52" s="187"/>
      <c r="C52" s="188"/>
      <c r="D52" s="188"/>
      <c r="E52" s="188"/>
      <c r="F52" s="188"/>
      <c r="G52" s="188"/>
      <c r="H52" s="188"/>
      <c r="I52" s="188"/>
      <c r="J52" s="188"/>
      <c r="K52" s="188"/>
      <c r="L52" s="188"/>
      <c r="M52" s="188"/>
      <c r="N52" s="188"/>
      <c r="O52" s="188"/>
      <c r="P52" s="189"/>
    </row>
    <row r="53" spans="1:16" x14ac:dyDescent="0.25">
      <c r="A53" s="186" t="s">
        <v>104</v>
      </c>
      <c r="B53" s="187"/>
      <c r="C53" s="188"/>
      <c r="D53" s="188"/>
      <c r="E53" s="188"/>
      <c r="F53" s="188"/>
      <c r="G53" s="188"/>
      <c r="H53" s="188"/>
      <c r="I53" s="188"/>
      <c r="J53" s="188"/>
      <c r="K53" s="188"/>
      <c r="L53" s="188"/>
      <c r="M53" s="188"/>
      <c r="N53" s="188"/>
      <c r="O53" s="188"/>
      <c r="P53" s="189"/>
    </row>
    <row r="54" spans="1:16" x14ac:dyDescent="0.25">
      <c r="A54" s="186" t="s">
        <v>105</v>
      </c>
      <c r="B54" s="187"/>
      <c r="C54" s="188"/>
      <c r="D54" s="188"/>
      <c r="E54" s="188"/>
      <c r="F54" s="188"/>
      <c r="G54" s="188"/>
      <c r="H54" s="188"/>
      <c r="I54" s="188"/>
      <c r="J54" s="188"/>
      <c r="K54" s="188"/>
      <c r="L54" s="188"/>
      <c r="M54" s="188"/>
      <c r="N54" s="188"/>
      <c r="O54" s="188"/>
      <c r="P54" s="189"/>
    </row>
    <row r="55" spans="1:16" x14ac:dyDescent="0.25">
      <c r="A55" s="186" t="s">
        <v>106</v>
      </c>
      <c r="B55" s="187"/>
      <c r="C55" s="188"/>
      <c r="D55" s="188"/>
      <c r="E55" s="188"/>
      <c r="F55" s="188"/>
      <c r="G55" s="188"/>
      <c r="H55" s="188"/>
      <c r="I55" s="188"/>
      <c r="J55" s="188"/>
      <c r="K55" s="188"/>
      <c r="L55" s="188"/>
      <c r="M55" s="188"/>
      <c r="N55" s="188"/>
      <c r="O55" s="188"/>
      <c r="P55" s="189"/>
    </row>
    <row r="56" spans="1:16" ht="15.75" thickBot="1" x14ac:dyDescent="0.3">
      <c r="A56" s="183"/>
      <c r="B56" s="181"/>
      <c r="C56" s="35"/>
      <c r="D56" s="35"/>
      <c r="E56" s="35"/>
      <c r="F56" s="35"/>
      <c r="G56" s="35"/>
      <c r="H56" s="35"/>
      <c r="I56" s="35"/>
      <c r="J56" s="35"/>
      <c r="K56" s="35"/>
      <c r="L56" s="35"/>
      <c r="M56" s="35"/>
      <c r="N56" s="35"/>
      <c r="O56" s="35"/>
      <c r="P56" s="176"/>
    </row>
    <row r="57" spans="1:16" ht="15.75" thickBot="1" x14ac:dyDescent="0.3">
      <c r="A57" s="190" t="s">
        <v>107</v>
      </c>
      <c r="B57" s="191"/>
      <c r="C57" s="192">
        <f t="shared" ref="C57:O57" si="10">C41</f>
        <v>0</v>
      </c>
      <c r="D57" s="192">
        <f t="shared" si="10"/>
        <v>0</v>
      </c>
      <c r="E57" s="192">
        <f t="shared" si="10"/>
        <v>0</v>
      </c>
      <c r="F57" s="192">
        <f t="shared" si="10"/>
        <v>0</v>
      </c>
      <c r="G57" s="192">
        <f t="shared" si="10"/>
        <v>0</v>
      </c>
      <c r="H57" s="192">
        <f t="shared" si="10"/>
        <v>0</v>
      </c>
      <c r="I57" s="192">
        <f t="shared" si="10"/>
        <v>0</v>
      </c>
      <c r="J57" s="192">
        <f t="shared" si="10"/>
        <v>0</v>
      </c>
      <c r="K57" s="192">
        <f t="shared" si="10"/>
        <v>0</v>
      </c>
      <c r="L57" s="192">
        <f t="shared" si="10"/>
        <v>0</v>
      </c>
      <c r="M57" s="192">
        <f t="shared" si="10"/>
        <v>0</v>
      </c>
      <c r="N57" s="192">
        <f t="shared" si="10"/>
        <v>0</v>
      </c>
      <c r="O57" s="192">
        <f t="shared" si="10"/>
        <v>0</v>
      </c>
      <c r="P57" s="176"/>
    </row>
    <row r="58" spans="1:16" x14ac:dyDescent="0.25">
      <c r="A58" s="193" t="s">
        <v>108</v>
      </c>
      <c r="B58" s="194"/>
      <c r="C58" s="195">
        <f>SUM(D58:O58)</f>
        <v>0</v>
      </c>
      <c r="D58" s="195">
        <f>[1]Lebenshaltung!$C$37</f>
        <v>0</v>
      </c>
      <c r="E58" s="195">
        <f>[1]Lebenshaltung!$C$37</f>
        <v>0</v>
      </c>
      <c r="F58" s="195">
        <f>[1]Lebenshaltung!$C$37</f>
        <v>0</v>
      </c>
      <c r="G58" s="195">
        <f>[1]Lebenshaltung!$C$37</f>
        <v>0</v>
      </c>
      <c r="H58" s="195">
        <f>[1]Lebenshaltung!$C$37</f>
        <v>0</v>
      </c>
      <c r="I58" s="195">
        <f>[1]Lebenshaltung!$C$37</f>
        <v>0</v>
      </c>
      <c r="J58" s="195">
        <f>[1]Lebenshaltung!$C$37</f>
        <v>0</v>
      </c>
      <c r="K58" s="195">
        <f>[1]Lebenshaltung!$C$37</f>
        <v>0</v>
      </c>
      <c r="L58" s="195">
        <f>[1]Lebenshaltung!$C$37</f>
        <v>0</v>
      </c>
      <c r="M58" s="195">
        <f>[1]Lebenshaltung!$C$37</f>
        <v>0</v>
      </c>
      <c r="N58" s="195">
        <f>[1]Lebenshaltung!$C$37</f>
        <v>0</v>
      </c>
      <c r="O58" s="195">
        <f>[1]Lebenshaltung!$C$37</f>
        <v>0</v>
      </c>
      <c r="P58" s="132"/>
    </row>
    <row r="59" spans="1:16" x14ac:dyDescent="0.25">
      <c r="A59" s="196" t="s">
        <v>109</v>
      </c>
      <c r="B59" s="194"/>
      <c r="C59" s="197">
        <f t="shared" ref="C59:O59" si="11">C20</f>
        <v>0</v>
      </c>
      <c r="D59" s="197">
        <f t="shared" si="11"/>
        <v>0</v>
      </c>
      <c r="E59" s="197">
        <f t="shared" si="11"/>
        <v>0</v>
      </c>
      <c r="F59" s="197">
        <f t="shared" si="11"/>
        <v>0</v>
      </c>
      <c r="G59" s="197">
        <f t="shared" si="11"/>
        <v>0</v>
      </c>
      <c r="H59" s="197">
        <f t="shared" si="11"/>
        <v>0</v>
      </c>
      <c r="I59" s="197">
        <f t="shared" si="11"/>
        <v>0</v>
      </c>
      <c r="J59" s="197">
        <f t="shared" si="11"/>
        <v>0</v>
      </c>
      <c r="K59" s="197">
        <f t="shared" si="11"/>
        <v>0</v>
      </c>
      <c r="L59" s="197">
        <f t="shared" si="11"/>
        <v>0</v>
      </c>
      <c r="M59" s="197">
        <f t="shared" si="11"/>
        <v>0</v>
      </c>
      <c r="N59" s="197">
        <f t="shared" si="11"/>
        <v>0</v>
      </c>
      <c r="O59" s="197">
        <f t="shared" si="11"/>
        <v>0</v>
      </c>
      <c r="P59" s="132"/>
    </row>
    <row r="60" spans="1:16" ht="15.75" thickBot="1" x14ac:dyDescent="0.3">
      <c r="A60" s="198" t="s">
        <v>245</v>
      </c>
      <c r="B60" s="194"/>
      <c r="C60" s="199">
        <v>0</v>
      </c>
      <c r="D60" s="199">
        <v>0</v>
      </c>
      <c r="E60" s="199">
        <v>0</v>
      </c>
      <c r="F60" s="199">
        <v>0</v>
      </c>
      <c r="G60" s="199">
        <v>0</v>
      </c>
      <c r="H60" s="199">
        <v>0</v>
      </c>
      <c r="I60" s="199">
        <v>0</v>
      </c>
      <c r="J60" s="199">
        <v>0</v>
      </c>
      <c r="K60" s="199">
        <v>0</v>
      </c>
      <c r="L60" s="199">
        <v>0</v>
      </c>
      <c r="M60" s="199">
        <v>0</v>
      </c>
      <c r="N60" s="199">
        <v>0</v>
      </c>
      <c r="O60" s="199">
        <v>0</v>
      </c>
      <c r="P60" s="132"/>
    </row>
    <row r="61" spans="1:16" ht="15.75" thickBot="1" x14ac:dyDescent="0.3">
      <c r="A61" s="200" t="s">
        <v>246</v>
      </c>
      <c r="B61" s="201"/>
      <c r="C61" s="202">
        <f>C57-C58+C59-C60</f>
        <v>0</v>
      </c>
      <c r="D61" s="202">
        <f t="shared" ref="D61:O61" si="12">D57-D58+D59-D60</f>
        <v>0</v>
      </c>
      <c r="E61" s="202">
        <f t="shared" si="12"/>
        <v>0</v>
      </c>
      <c r="F61" s="202">
        <f t="shared" si="12"/>
        <v>0</v>
      </c>
      <c r="G61" s="202">
        <f t="shared" si="12"/>
        <v>0</v>
      </c>
      <c r="H61" s="202">
        <f t="shared" si="12"/>
        <v>0</v>
      </c>
      <c r="I61" s="202">
        <f t="shared" si="12"/>
        <v>0</v>
      </c>
      <c r="J61" s="202">
        <f t="shared" si="12"/>
        <v>0</v>
      </c>
      <c r="K61" s="202">
        <f t="shared" si="12"/>
        <v>0</v>
      </c>
      <c r="L61" s="202">
        <f t="shared" si="12"/>
        <v>0</v>
      </c>
      <c r="M61" s="202">
        <f t="shared" si="12"/>
        <v>0</v>
      </c>
      <c r="N61" s="202">
        <f t="shared" si="12"/>
        <v>0</v>
      </c>
      <c r="O61" s="202">
        <f t="shared" si="12"/>
        <v>0</v>
      </c>
      <c r="P61" s="203"/>
    </row>
    <row r="62" spans="1:16" x14ac:dyDescent="0.25">
      <c r="A62" s="204"/>
      <c r="B62" s="205"/>
      <c r="C62" s="204"/>
      <c r="D62" s="204"/>
      <c r="E62" s="206"/>
      <c r="F62" s="206"/>
      <c r="G62" s="206"/>
      <c r="H62" s="206"/>
      <c r="I62" s="206"/>
      <c r="J62" s="204"/>
      <c r="K62" s="204"/>
      <c r="L62" s="204"/>
      <c r="M62" s="204"/>
      <c r="N62" s="204"/>
      <c r="O62" s="204"/>
      <c r="P62" s="204"/>
    </row>
    <row r="63" spans="1:16" x14ac:dyDescent="0.25">
      <c r="A63" s="207" t="s">
        <v>247</v>
      </c>
      <c r="B63" s="208"/>
      <c r="C63" s="209"/>
      <c r="D63" s="209"/>
      <c r="E63" s="210"/>
      <c r="F63" s="210"/>
      <c r="G63" s="210"/>
      <c r="H63" s="210"/>
      <c r="I63" s="210"/>
      <c r="J63" s="209"/>
      <c r="K63" s="209"/>
      <c r="L63" s="209"/>
      <c r="M63" s="209"/>
      <c r="N63" s="209"/>
      <c r="O63" s="209"/>
      <c r="P63" s="132"/>
    </row>
    <row r="64" spans="1:16" x14ac:dyDescent="0.25">
      <c r="A64" s="211" t="s">
        <v>248</v>
      </c>
      <c r="B64" s="211"/>
      <c r="C64" s="211"/>
      <c r="D64" s="132"/>
      <c r="E64" s="132"/>
      <c r="F64" s="132"/>
      <c r="G64" s="132"/>
      <c r="H64" s="132"/>
      <c r="I64" s="132"/>
      <c r="J64" s="132"/>
      <c r="K64" s="132"/>
      <c r="L64" s="132"/>
      <c r="M64" s="132"/>
      <c r="N64" s="132"/>
      <c r="O64" s="132"/>
      <c r="P64" s="132"/>
    </row>
    <row r="65" spans="1:16" x14ac:dyDescent="0.25">
      <c r="A65" s="127"/>
      <c r="B65" s="127"/>
      <c r="C65" s="127"/>
      <c r="D65" s="126"/>
      <c r="E65" s="126"/>
      <c r="F65" s="126"/>
      <c r="G65" s="126"/>
      <c r="H65" s="126"/>
      <c r="I65" s="126"/>
      <c r="J65" s="126"/>
      <c r="K65" s="126"/>
      <c r="L65" s="126"/>
      <c r="M65" s="126"/>
      <c r="N65" s="126"/>
      <c r="O65" s="126"/>
      <c r="P65" s="126"/>
    </row>
  </sheetData>
  <mergeCells count="1">
    <mergeCell ref="C10:C11"/>
  </mergeCells>
  <pageMargins left="0.7" right="0.7" top="0.78740157499999996" bottom="0.78740157499999996"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5A82C-04C7-4C2D-B5EA-5706A5C99B82}">
  <dimension ref="A7:B35"/>
  <sheetViews>
    <sheetView workbookViewId="0">
      <selection activeCell="H23" sqref="H23"/>
    </sheetView>
  </sheetViews>
  <sheetFormatPr baseColWidth="10" defaultRowHeight="15" x14ac:dyDescent="0.25"/>
  <cols>
    <col min="1" max="16384" width="11.42578125" style="19"/>
  </cols>
  <sheetData>
    <row r="7" spans="1:2" ht="18.75" x14ac:dyDescent="0.3">
      <c r="A7" s="121" t="s">
        <v>156</v>
      </c>
    </row>
    <row r="8" spans="1:2" ht="18.75" x14ac:dyDescent="0.25">
      <c r="A8" s="122" t="s">
        <v>157</v>
      </c>
      <c r="B8" s="120"/>
    </row>
    <row r="9" spans="1:2" ht="18.75" x14ac:dyDescent="0.3">
      <c r="A9" s="121"/>
    </row>
    <row r="10" spans="1:2" x14ac:dyDescent="0.25">
      <c r="A10" s="123" t="s">
        <v>158</v>
      </c>
    </row>
    <row r="11" spans="1:2" x14ac:dyDescent="0.25">
      <c r="A11" s="124" t="s">
        <v>159</v>
      </c>
      <c r="B11" s="125" t="s">
        <v>160</v>
      </c>
    </row>
    <row r="12" spans="1:2" x14ac:dyDescent="0.25">
      <c r="B12" s="125" t="s">
        <v>161</v>
      </c>
    </row>
    <row r="13" spans="1:2" x14ac:dyDescent="0.25">
      <c r="B13" s="125" t="s">
        <v>162</v>
      </c>
    </row>
    <row r="15" spans="1:2" x14ac:dyDescent="0.25">
      <c r="A15" s="123" t="s">
        <v>163</v>
      </c>
    </row>
    <row r="16" spans="1:2" x14ac:dyDescent="0.25">
      <c r="A16" s="124" t="s">
        <v>159</v>
      </c>
      <c r="B16" s="125" t="s">
        <v>164</v>
      </c>
    </row>
    <row r="17" spans="1:2" x14ac:dyDescent="0.25">
      <c r="B17" s="125" t="s">
        <v>165</v>
      </c>
    </row>
    <row r="18" spans="1:2" x14ac:dyDescent="0.25">
      <c r="B18" s="125" t="s">
        <v>166</v>
      </c>
    </row>
    <row r="19" spans="1:2" x14ac:dyDescent="0.25">
      <c r="B19" s="125"/>
    </row>
    <row r="20" spans="1:2" x14ac:dyDescent="0.25">
      <c r="A20" s="123" t="s">
        <v>167</v>
      </c>
    </row>
    <row r="21" spans="1:2" x14ac:dyDescent="0.25">
      <c r="A21" s="124" t="s">
        <v>159</v>
      </c>
      <c r="B21" s="125" t="s">
        <v>168</v>
      </c>
    </row>
    <row r="22" spans="1:2" x14ac:dyDescent="0.25">
      <c r="B22" s="125" t="s">
        <v>169</v>
      </c>
    </row>
    <row r="23" spans="1:2" x14ac:dyDescent="0.25">
      <c r="B23" s="125" t="s">
        <v>170</v>
      </c>
    </row>
    <row r="24" spans="1:2" x14ac:dyDescent="0.25">
      <c r="B24" s="125"/>
    </row>
    <row r="25" spans="1:2" x14ac:dyDescent="0.25">
      <c r="A25" s="123" t="s">
        <v>171</v>
      </c>
    </row>
    <row r="26" spans="1:2" x14ac:dyDescent="0.25">
      <c r="B26" s="125" t="s">
        <v>172</v>
      </c>
    </row>
    <row r="28" spans="1:2" x14ac:dyDescent="0.25">
      <c r="A28" s="123" t="s">
        <v>173</v>
      </c>
    </row>
    <row r="29" spans="1:2" x14ac:dyDescent="0.25">
      <c r="B29" s="125" t="s">
        <v>174</v>
      </c>
    </row>
    <row r="30" spans="1:2" x14ac:dyDescent="0.25">
      <c r="B30" s="125" t="s">
        <v>175</v>
      </c>
    </row>
    <row r="32" spans="1:2" x14ac:dyDescent="0.25">
      <c r="A32" s="123" t="s">
        <v>176</v>
      </c>
    </row>
    <row r="33" spans="1:2" x14ac:dyDescent="0.25">
      <c r="B33" s="125" t="s">
        <v>177</v>
      </c>
    </row>
    <row r="35" spans="1:2" x14ac:dyDescent="0.25">
      <c r="A35" s="125" t="s">
        <v>178</v>
      </c>
    </row>
  </sheetData>
  <hyperlinks>
    <hyperlink ref="B23" r:id="rId1" xr:uid="{E96902A4-7B8E-4092-8EB1-CBAC6542091B}"/>
  </hyperlinks>
  <pageMargins left="0.7" right="0.7" top="0.78740157499999996" bottom="0.78740157499999996"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6B7FD-6275-4726-97E8-B6EF9BD79F6A}">
  <dimension ref="A7:H40"/>
  <sheetViews>
    <sheetView topLeftCell="A7" workbookViewId="0">
      <selection activeCell="D14" sqref="D14"/>
    </sheetView>
  </sheetViews>
  <sheetFormatPr baseColWidth="10" defaultRowHeight="15" x14ac:dyDescent="0.25"/>
  <cols>
    <col min="1" max="1" width="38.7109375" style="20" customWidth="1"/>
    <col min="2" max="2" width="6.7109375" style="20" customWidth="1"/>
    <col min="3" max="5" width="11.42578125" style="20"/>
    <col min="6" max="6" width="6.7109375" style="20" customWidth="1"/>
    <col min="7" max="16384" width="11.42578125" style="20"/>
  </cols>
  <sheetData>
    <row r="7" spans="1:8" ht="23.25" x14ac:dyDescent="0.35">
      <c r="A7" s="12" t="s">
        <v>179</v>
      </c>
      <c r="B7" s="21"/>
      <c r="C7" s="19"/>
      <c r="D7" s="19"/>
      <c r="E7" s="19"/>
      <c r="F7" s="78"/>
      <c r="G7" s="19"/>
      <c r="H7" s="19"/>
    </row>
    <row r="8" spans="1:8" ht="23.25" x14ac:dyDescent="0.35">
      <c r="A8" s="79" t="s">
        <v>180</v>
      </c>
      <c r="B8" s="21"/>
      <c r="C8" s="19"/>
      <c r="D8" s="19"/>
      <c r="E8" s="19"/>
      <c r="F8" s="78"/>
      <c r="G8" s="19"/>
      <c r="H8" s="19"/>
    </row>
    <row r="9" spans="1:8" ht="15.75" thickBot="1" x14ac:dyDescent="0.3">
      <c r="A9" s="21"/>
      <c r="B9" s="21"/>
      <c r="C9" s="19"/>
      <c r="D9" s="19"/>
      <c r="E9" s="19"/>
      <c r="F9" s="78"/>
      <c r="G9" s="19"/>
      <c r="H9" s="19"/>
    </row>
    <row r="10" spans="1:8" ht="36" x14ac:dyDescent="0.25">
      <c r="A10" s="80" t="s">
        <v>181</v>
      </c>
      <c r="B10" s="81"/>
      <c r="C10" s="82" t="s">
        <v>182</v>
      </c>
      <c r="D10" s="83" t="s">
        <v>183</v>
      </c>
      <c r="E10" s="83" t="s">
        <v>184</v>
      </c>
      <c r="F10" s="84"/>
      <c r="G10" s="85" t="s">
        <v>185</v>
      </c>
      <c r="H10" s="85" t="s">
        <v>186</v>
      </c>
    </row>
    <row r="11" spans="1:8" x14ac:dyDescent="0.25">
      <c r="A11" s="44" t="s">
        <v>128</v>
      </c>
      <c r="B11" s="86"/>
      <c r="C11" s="87">
        <v>0</v>
      </c>
      <c r="D11" s="87">
        <v>0</v>
      </c>
      <c r="E11" s="88" t="e">
        <f t="shared" ref="E11:E40" si="0">(D11-C11)/C11</f>
        <v>#DIV/0!</v>
      </c>
      <c r="F11" s="89"/>
      <c r="G11" s="87">
        <v>0</v>
      </c>
      <c r="H11" s="87">
        <v>0</v>
      </c>
    </row>
    <row r="12" spans="1:8" x14ac:dyDescent="0.25">
      <c r="A12" s="44" t="s">
        <v>129</v>
      </c>
      <c r="B12" s="86"/>
      <c r="C12" s="87">
        <v>0</v>
      </c>
      <c r="D12" s="87">
        <v>0</v>
      </c>
      <c r="E12" s="88" t="e">
        <f t="shared" si="0"/>
        <v>#DIV/0!</v>
      </c>
      <c r="F12" s="89"/>
      <c r="G12" s="87">
        <v>0</v>
      </c>
      <c r="H12" s="87">
        <v>0</v>
      </c>
    </row>
    <row r="13" spans="1:8" ht="15.75" thickBot="1" x14ac:dyDescent="0.3">
      <c r="A13" s="90" t="s">
        <v>130</v>
      </c>
      <c r="B13" s="86"/>
      <c r="C13" s="91">
        <v>0</v>
      </c>
      <c r="D13" s="91">
        <v>0</v>
      </c>
      <c r="E13" s="88" t="e">
        <f t="shared" si="0"/>
        <v>#DIV/0!</v>
      </c>
      <c r="F13" s="89"/>
      <c r="G13" s="91">
        <v>0</v>
      </c>
      <c r="H13" s="91">
        <v>0</v>
      </c>
    </row>
    <row r="14" spans="1:8" ht="15.75" thickBot="1" x14ac:dyDescent="0.3">
      <c r="A14" s="92" t="s">
        <v>131</v>
      </c>
      <c r="B14" s="86"/>
      <c r="C14" s="93">
        <f>SUM(C11:C13)</f>
        <v>0</v>
      </c>
      <c r="D14" s="93">
        <f>SUM(D11:D13)</f>
        <v>0</v>
      </c>
      <c r="E14" s="93" t="e">
        <f t="shared" si="0"/>
        <v>#DIV/0!</v>
      </c>
      <c r="F14" s="35"/>
      <c r="G14" s="93">
        <f>SUM(G11:G13)</f>
        <v>0</v>
      </c>
      <c r="H14" s="93">
        <f>SUM(H11:H13)</f>
        <v>0</v>
      </c>
    </row>
    <row r="15" spans="1:8" ht="15.75" thickBot="1" x14ac:dyDescent="0.3">
      <c r="A15" s="94" t="s">
        <v>187</v>
      </c>
      <c r="B15" s="86"/>
      <c r="C15" s="95">
        <v>0</v>
      </c>
      <c r="D15" s="95">
        <v>0</v>
      </c>
      <c r="E15" s="88" t="e">
        <f t="shared" si="0"/>
        <v>#DIV/0!</v>
      </c>
      <c r="F15" s="89"/>
      <c r="G15" s="95">
        <v>0</v>
      </c>
      <c r="H15" s="95">
        <v>0</v>
      </c>
    </row>
    <row r="16" spans="1:8" ht="15.75" thickBot="1" x14ac:dyDescent="0.3">
      <c r="A16" s="96" t="s">
        <v>132</v>
      </c>
      <c r="B16" s="97"/>
      <c r="C16" s="93">
        <f>C14-C15</f>
        <v>0</v>
      </c>
      <c r="D16" s="93">
        <f>D14-D15</f>
        <v>0</v>
      </c>
      <c r="E16" s="93" t="e">
        <f t="shared" si="0"/>
        <v>#DIV/0!</v>
      </c>
      <c r="F16" s="98"/>
      <c r="G16" s="93">
        <f>G14-G15</f>
        <v>0</v>
      </c>
      <c r="H16" s="93">
        <f>H14-H15</f>
        <v>0</v>
      </c>
    </row>
    <row r="17" spans="1:8" x14ac:dyDescent="0.25">
      <c r="A17" s="64" t="s">
        <v>238</v>
      </c>
      <c r="B17" s="99"/>
      <c r="C17" s="87">
        <v>0</v>
      </c>
      <c r="D17" s="87">
        <v>0</v>
      </c>
      <c r="E17" s="88" t="e">
        <f t="shared" si="0"/>
        <v>#DIV/0!</v>
      </c>
      <c r="F17" s="89"/>
      <c r="G17" s="87">
        <v>0</v>
      </c>
      <c r="H17" s="87">
        <v>0</v>
      </c>
    </row>
    <row r="18" spans="1:8" x14ac:dyDescent="0.25">
      <c r="A18" s="64" t="s">
        <v>133</v>
      </c>
      <c r="B18" s="99"/>
      <c r="C18" s="87">
        <v>0</v>
      </c>
      <c r="D18" s="87">
        <v>0</v>
      </c>
      <c r="E18" s="88" t="e">
        <f t="shared" si="0"/>
        <v>#DIV/0!</v>
      </c>
      <c r="F18" s="89"/>
      <c r="G18" s="87">
        <v>0</v>
      </c>
      <c r="H18" s="87">
        <v>0</v>
      </c>
    </row>
    <row r="19" spans="1:8" x14ac:dyDescent="0.25">
      <c r="A19" s="100" t="s">
        <v>134</v>
      </c>
      <c r="B19" s="99"/>
      <c r="C19" s="87">
        <v>0</v>
      </c>
      <c r="D19" s="87">
        <v>0</v>
      </c>
      <c r="E19" s="88" t="e">
        <f t="shared" si="0"/>
        <v>#DIV/0!</v>
      </c>
      <c r="F19" s="35"/>
      <c r="G19" s="87">
        <v>0</v>
      </c>
      <c r="H19" s="87">
        <v>0</v>
      </c>
    </row>
    <row r="20" spans="1:8" x14ac:dyDescent="0.25">
      <c r="A20" s="44" t="s">
        <v>135</v>
      </c>
      <c r="B20" s="99"/>
      <c r="C20" s="87">
        <v>0</v>
      </c>
      <c r="D20" s="87">
        <v>0</v>
      </c>
      <c r="E20" s="88" t="e">
        <f t="shared" si="0"/>
        <v>#DIV/0!</v>
      </c>
      <c r="F20" s="89"/>
      <c r="G20" s="87">
        <v>0</v>
      </c>
      <c r="H20" s="87">
        <v>0</v>
      </c>
    </row>
    <row r="21" spans="1:8" x14ac:dyDescent="0.25">
      <c r="A21" s="44" t="s">
        <v>136</v>
      </c>
      <c r="B21" s="101"/>
      <c r="C21" s="87">
        <v>0</v>
      </c>
      <c r="D21" s="87">
        <v>0</v>
      </c>
      <c r="E21" s="88" t="e">
        <f t="shared" si="0"/>
        <v>#DIV/0!</v>
      </c>
      <c r="F21" s="89"/>
      <c r="G21" s="87">
        <v>0</v>
      </c>
      <c r="H21" s="87">
        <v>0</v>
      </c>
    </row>
    <row r="22" spans="1:8" x14ac:dyDescent="0.25">
      <c r="A22" s="44" t="s">
        <v>137</v>
      </c>
      <c r="B22" s="101"/>
      <c r="C22" s="87">
        <v>0</v>
      </c>
      <c r="D22" s="87">
        <v>0</v>
      </c>
      <c r="E22" s="88" t="e">
        <f t="shared" si="0"/>
        <v>#DIV/0!</v>
      </c>
      <c r="F22" s="89"/>
      <c r="G22" s="87">
        <v>0</v>
      </c>
      <c r="H22" s="87">
        <v>0</v>
      </c>
    </row>
    <row r="23" spans="1:8" x14ac:dyDescent="0.25">
      <c r="A23" s="44" t="s">
        <v>138</v>
      </c>
      <c r="B23" s="101"/>
      <c r="C23" s="87">
        <v>0</v>
      </c>
      <c r="D23" s="87">
        <v>0</v>
      </c>
      <c r="E23" s="88" t="e">
        <f t="shared" si="0"/>
        <v>#DIV/0!</v>
      </c>
      <c r="F23" s="89"/>
      <c r="G23" s="87">
        <v>0</v>
      </c>
      <c r="H23" s="87">
        <v>0</v>
      </c>
    </row>
    <row r="24" spans="1:8" x14ac:dyDescent="0.25">
      <c r="A24" s="44" t="s">
        <v>139</v>
      </c>
      <c r="B24" s="101"/>
      <c r="C24" s="87">
        <v>0</v>
      </c>
      <c r="D24" s="87">
        <v>0</v>
      </c>
      <c r="E24" s="88" t="e">
        <f t="shared" si="0"/>
        <v>#DIV/0!</v>
      </c>
      <c r="F24" s="89"/>
      <c r="G24" s="87">
        <v>0</v>
      </c>
      <c r="H24" s="87">
        <v>0</v>
      </c>
    </row>
    <row r="25" spans="1:8" x14ac:dyDescent="0.25">
      <c r="A25" s="44" t="s">
        <v>188</v>
      </c>
      <c r="B25" s="101"/>
      <c r="C25" s="87">
        <v>0</v>
      </c>
      <c r="D25" s="87">
        <v>0</v>
      </c>
      <c r="E25" s="88" t="e">
        <f t="shared" si="0"/>
        <v>#DIV/0!</v>
      </c>
      <c r="F25" s="89"/>
      <c r="G25" s="87">
        <v>0</v>
      </c>
      <c r="H25" s="87">
        <v>0</v>
      </c>
    </row>
    <row r="26" spans="1:8" x14ac:dyDescent="0.25">
      <c r="A26" s="44" t="s">
        <v>141</v>
      </c>
      <c r="B26" s="101"/>
      <c r="C26" s="87">
        <v>0</v>
      </c>
      <c r="D26" s="87">
        <v>0</v>
      </c>
      <c r="E26" s="88" t="e">
        <f t="shared" si="0"/>
        <v>#DIV/0!</v>
      </c>
      <c r="F26" s="89"/>
      <c r="G26" s="87">
        <v>0</v>
      </c>
      <c r="H26" s="87">
        <v>0</v>
      </c>
    </row>
    <row r="27" spans="1:8" x14ac:dyDescent="0.25">
      <c r="A27" s="44" t="s">
        <v>142</v>
      </c>
      <c r="B27" s="101"/>
      <c r="C27" s="87">
        <v>0</v>
      </c>
      <c r="D27" s="87">
        <v>0</v>
      </c>
      <c r="E27" s="88" t="e">
        <f t="shared" si="0"/>
        <v>#DIV/0!</v>
      </c>
      <c r="F27" s="89"/>
      <c r="G27" s="87">
        <v>0</v>
      </c>
      <c r="H27" s="87">
        <v>0</v>
      </c>
    </row>
    <row r="28" spans="1:8" x14ac:dyDescent="0.25">
      <c r="A28" s="44" t="s">
        <v>143</v>
      </c>
      <c r="B28" s="101"/>
      <c r="C28" s="87">
        <v>0</v>
      </c>
      <c r="D28" s="87">
        <v>0</v>
      </c>
      <c r="E28" s="88" t="e">
        <f t="shared" si="0"/>
        <v>#DIV/0!</v>
      </c>
      <c r="F28" s="89"/>
      <c r="G28" s="87">
        <v>0</v>
      </c>
      <c r="H28" s="87">
        <v>0</v>
      </c>
    </row>
    <row r="29" spans="1:8" x14ac:dyDescent="0.25">
      <c r="A29" s="44" t="s">
        <v>144</v>
      </c>
      <c r="B29" s="101"/>
      <c r="C29" s="87">
        <v>0</v>
      </c>
      <c r="D29" s="87">
        <v>0</v>
      </c>
      <c r="E29" s="88" t="e">
        <f t="shared" si="0"/>
        <v>#DIV/0!</v>
      </c>
      <c r="F29" s="89"/>
      <c r="G29" s="87">
        <v>0</v>
      </c>
      <c r="H29" s="87">
        <v>0</v>
      </c>
    </row>
    <row r="30" spans="1:8" x14ac:dyDescent="0.25">
      <c r="A30" s="44" t="s">
        <v>145</v>
      </c>
      <c r="B30" s="101"/>
      <c r="C30" s="87">
        <v>0</v>
      </c>
      <c r="D30" s="87">
        <v>0</v>
      </c>
      <c r="E30" s="88" t="e">
        <f t="shared" si="0"/>
        <v>#DIV/0!</v>
      </c>
      <c r="F30" s="89"/>
      <c r="G30" s="87">
        <v>0</v>
      </c>
      <c r="H30" s="87">
        <v>0</v>
      </c>
    </row>
    <row r="31" spans="1:8" ht="15.75" thickBot="1" x14ac:dyDescent="0.3">
      <c r="A31" s="44" t="s">
        <v>146</v>
      </c>
      <c r="B31" s="101"/>
      <c r="C31" s="87">
        <v>0</v>
      </c>
      <c r="D31" s="87">
        <v>0</v>
      </c>
      <c r="E31" s="88" t="e">
        <f t="shared" si="0"/>
        <v>#DIV/0!</v>
      </c>
      <c r="F31" s="89"/>
      <c r="G31" s="87">
        <v>0</v>
      </c>
      <c r="H31" s="87">
        <v>0</v>
      </c>
    </row>
    <row r="32" spans="1:8" ht="15.75" thickBot="1" x14ac:dyDescent="0.3">
      <c r="A32" s="102" t="s">
        <v>189</v>
      </c>
      <c r="B32" s="101"/>
      <c r="C32" s="93">
        <f>SUM(C17:C31)</f>
        <v>0</v>
      </c>
      <c r="D32" s="93">
        <f>SUM(D17:D31)</f>
        <v>0</v>
      </c>
      <c r="E32" s="93" t="e">
        <f t="shared" si="0"/>
        <v>#DIV/0!</v>
      </c>
      <c r="F32" s="103"/>
      <c r="G32" s="93">
        <f>SUM(G17:G31)</f>
        <v>0</v>
      </c>
      <c r="H32" s="93">
        <f>SUM(H17:H31)</f>
        <v>0</v>
      </c>
    </row>
    <row r="33" spans="1:8" ht="15.75" thickBot="1" x14ac:dyDescent="0.3">
      <c r="A33" s="104" t="s">
        <v>190</v>
      </c>
      <c r="B33" s="105"/>
      <c r="C33" s="106">
        <f>C16-C32</f>
        <v>0</v>
      </c>
      <c r="D33" s="106">
        <f>D16-D32</f>
        <v>0</v>
      </c>
      <c r="E33" s="106" t="e">
        <f t="shared" si="0"/>
        <v>#DIV/0!</v>
      </c>
      <c r="F33" s="107"/>
      <c r="G33" s="106">
        <f>G16-G32</f>
        <v>0</v>
      </c>
      <c r="H33" s="106">
        <f>H16-H32</f>
        <v>0</v>
      </c>
    </row>
    <row r="34" spans="1:8" x14ac:dyDescent="0.25">
      <c r="A34" s="108" t="s">
        <v>149</v>
      </c>
      <c r="B34" s="101"/>
      <c r="C34" s="95">
        <v>0</v>
      </c>
      <c r="D34" s="95">
        <v>0</v>
      </c>
      <c r="E34" s="88" t="e">
        <f t="shared" si="0"/>
        <v>#DIV/0!</v>
      </c>
      <c r="F34" s="89"/>
      <c r="G34" s="95">
        <v>0</v>
      </c>
      <c r="H34" s="95">
        <v>0</v>
      </c>
    </row>
    <row r="35" spans="1:8" x14ac:dyDescent="0.25">
      <c r="A35" s="109" t="s">
        <v>150</v>
      </c>
      <c r="B35" s="101"/>
      <c r="C35" s="87">
        <v>0</v>
      </c>
      <c r="D35" s="87">
        <v>0</v>
      </c>
      <c r="E35" s="88" t="e">
        <f t="shared" si="0"/>
        <v>#DIV/0!</v>
      </c>
      <c r="F35" s="89"/>
      <c r="G35" s="87">
        <v>0</v>
      </c>
      <c r="H35" s="87">
        <v>0</v>
      </c>
    </row>
    <row r="36" spans="1:8" x14ac:dyDescent="0.25">
      <c r="A36" s="109" t="s">
        <v>191</v>
      </c>
      <c r="B36" s="101"/>
      <c r="C36" s="87">
        <v>0</v>
      </c>
      <c r="D36" s="87">
        <v>0</v>
      </c>
      <c r="E36" s="88" t="e">
        <f t="shared" si="0"/>
        <v>#DIV/0!</v>
      </c>
      <c r="F36" s="89"/>
      <c r="G36" s="87">
        <v>0</v>
      </c>
      <c r="H36" s="87">
        <v>0</v>
      </c>
    </row>
    <row r="37" spans="1:8" ht="15.75" thickBot="1" x14ac:dyDescent="0.3">
      <c r="A37" s="109" t="s">
        <v>192</v>
      </c>
      <c r="B37" s="34"/>
      <c r="C37" s="87">
        <v>0</v>
      </c>
      <c r="D37" s="87">
        <v>0</v>
      </c>
      <c r="E37" s="88" t="e">
        <f t="shared" si="0"/>
        <v>#DIV/0!</v>
      </c>
      <c r="F37" s="110"/>
      <c r="G37" s="87">
        <v>0</v>
      </c>
      <c r="H37" s="87">
        <v>0</v>
      </c>
    </row>
    <row r="38" spans="1:8" ht="15.75" thickBot="1" x14ac:dyDescent="0.3">
      <c r="A38" s="111" t="s">
        <v>193</v>
      </c>
      <c r="B38" s="112"/>
      <c r="C38" s="113">
        <f>C33+C34-C35+C36-C37</f>
        <v>0</v>
      </c>
      <c r="D38" s="113">
        <f>D33+D34-D35+D36-D37</f>
        <v>0</v>
      </c>
      <c r="E38" s="113" t="e">
        <f t="shared" si="0"/>
        <v>#DIV/0!</v>
      </c>
      <c r="F38" s="114"/>
      <c r="G38" s="113">
        <f>G33+G34-G35+G36-G37</f>
        <v>0</v>
      </c>
      <c r="H38" s="113">
        <f>H33+H34-H35+H36-H37</f>
        <v>0</v>
      </c>
    </row>
    <row r="39" spans="1:8" ht="15.75" thickBot="1" x14ac:dyDescent="0.3">
      <c r="A39" s="115" t="s">
        <v>194</v>
      </c>
      <c r="B39" s="34"/>
      <c r="C39" s="116">
        <v>0</v>
      </c>
      <c r="D39" s="117">
        <v>0</v>
      </c>
      <c r="E39" s="88" t="e">
        <f t="shared" si="0"/>
        <v>#DIV/0!</v>
      </c>
      <c r="F39" s="89"/>
      <c r="G39" s="118">
        <v>0</v>
      </c>
      <c r="H39" s="118">
        <v>0</v>
      </c>
    </row>
    <row r="40" spans="1:8" ht="15.75" thickBot="1" x14ac:dyDescent="0.3">
      <c r="A40" s="49" t="s">
        <v>154</v>
      </c>
      <c r="B40" s="34"/>
      <c r="C40" s="119">
        <f>C38-C39</f>
        <v>0</v>
      </c>
      <c r="D40" s="119">
        <f>D38-D39</f>
        <v>0</v>
      </c>
      <c r="E40" s="119" t="e">
        <f t="shared" si="0"/>
        <v>#DIV/0!</v>
      </c>
      <c r="F40" s="110"/>
      <c r="G40" s="119">
        <f>G38-G39</f>
        <v>0</v>
      </c>
      <c r="H40" s="119">
        <f>H38-H39</f>
        <v>0</v>
      </c>
    </row>
  </sheetData>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84567-9D49-41FD-9D69-0243CA72C993}">
  <dimension ref="A7:O73"/>
  <sheetViews>
    <sheetView workbookViewId="0">
      <selection activeCell="A15" sqref="A15:L15"/>
    </sheetView>
  </sheetViews>
  <sheetFormatPr baseColWidth="10" defaultRowHeight="15" x14ac:dyDescent="0.25"/>
  <cols>
    <col min="1" max="1" width="36.5703125" style="20" customWidth="1"/>
    <col min="2" max="16384" width="11.42578125" style="20"/>
  </cols>
  <sheetData>
    <row r="7" spans="1:15" ht="23.25" x14ac:dyDescent="0.35">
      <c r="A7" s="12" t="s">
        <v>15</v>
      </c>
      <c r="B7" s="19"/>
      <c r="C7" s="19"/>
      <c r="D7" s="19"/>
      <c r="E7" s="19"/>
      <c r="F7" s="19"/>
      <c r="G7" s="19"/>
      <c r="H7" s="19"/>
      <c r="I7" s="19"/>
      <c r="J7" s="19"/>
      <c r="K7" s="19"/>
      <c r="L7" s="19"/>
      <c r="M7" s="19"/>
      <c r="N7" s="19"/>
      <c r="O7" s="19"/>
    </row>
    <row r="8" spans="1:15" ht="23.25" x14ac:dyDescent="0.35">
      <c r="A8" s="12"/>
      <c r="B8" s="19"/>
      <c r="C8" s="19"/>
      <c r="D8" s="19"/>
      <c r="E8" s="19"/>
      <c r="F8" s="19"/>
      <c r="G8" s="19"/>
      <c r="H8" s="19"/>
      <c r="I8" s="19"/>
      <c r="J8" s="19"/>
      <c r="K8" s="19"/>
      <c r="L8" s="19"/>
      <c r="M8" s="19"/>
      <c r="N8" s="19"/>
      <c r="O8" s="19"/>
    </row>
    <row r="9" spans="1:15" x14ac:dyDescent="0.25">
      <c r="A9" s="13" t="s">
        <v>195</v>
      </c>
      <c r="B9" s="14"/>
      <c r="C9" s="14"/>
      <c r="D9" s="14"/>
      <c r="E9" s="14"/>
      <c r="F9" s="14"/>
      <c r="G9" s="14"/>
      <c r="H9" s="14"/>
      <c r="I9" s="14"/>
      <c r="J9" s="14"/>
      <c r="K9" s="14"/>
      <c r="L9" s="14"/>
      <c r="M9" s="14"/>
      <c r="N9" s="14"/>
      <c r="O9" s="14"/>
    </row>
    <row r="10" spans="1:15" x14ac:dyDescent="0.25">
      <c r="A10" s="13" t="s">
        <v>196</v>
      </c>
      <c r="B10" s="14"/>
      <c r="C10" s="14"/>
      <c r="D10" s="14"/>
      <c r="E10" s="14"/>
      <c r="F10" s="14"/>
      <c r="G10" s="14"/>
      <c r="H10" s="14"/>
      <c r="I10" s="14"/>
      <c r="J10" s="14"/>
      <c r="K10" s="14"/>
      <c r="L10" s="14"/>
      <c r="M10" s="14"/>
      <c r="N10" s="14"/>
      <c r="O10" s="14"/>
    </row>
    <row r="11" spans="1:15" x14ac:dyDescent="0.25">
      <c r="A11" s="15" t="s">
        <v>197</v>
      </c>
      <c r="B11" s="14"/>
      <c r="C11" s="14"/>
      <c r="D11" s="14"/>
      <c r="E11" s="14"/>
      <c r="F11" s="14"/>
      <c r="G11" s="14"/>
      <c r="H11" s="14"/>
      <c r="I11" s="14"/>
      <c r="J11" s="14"/>
      <c r="K11" s="14"/>
      <c r="L11" s="14"/>
      <c r="M11" s="14"/>
      <c r="N11" s="14"/>
      <c r="O11" s="14"/>
    </row>
    <row r="12" spans="1:15" x14ac:dyDescent="0.25">
      <c r="A12" s="15" t="s">
        <v>198</v>
      </c>
      <c r="B12" s="14"/>
      <c r="C12" s="14"/>
      <c r="D12" s="14"/>
      <c r="E12" s="14"/>
      <c r="F12" s="14"/>
      <c r="G12" s="14"/>
      <c r="H12" s="14"/>
      <c r="I12" s="14"/>
      <c r="J12" s="14"/>
      <c r="K12" s="14"/>
      <c r="L12" s="14"/>
      <c r="M12" s="14"/>
      <c r="N12" s="14"/>
      <c r="O12" s="14"/>
    </row>
    <row r="13" spans="1:15" x14ac:dyDescent="0.25">
      <c r="A13" s="16" t="s">
        <v>199</v>
      </c>
      <c r="B13" s="14"/>
      <c r="C13" s="14"/>
      <c r="D13" s="14"/>
      <c r="E13" s="14"/>
      <c r="F13" s="14"/>
      <c r="G13" s="14"/>
      <c r="H13" s="14"/>
      <c r="I13" s="14"/>
      <c r="J13" s="14"/>
      <c r="K13" s="14"/>
      <c r="L13" s="14"/>
      <c r="M13" s="14"/>
      <c r="N13" s="14"/>
      <c r="O13" s="14"/>
    </row>
    <row r="14" spans="1:15" x14ac:dyDescent="0.25">
      <c r="A14" s="16"/>
      <c r="B14" s="14"/>
      <c r="C14" s="14"/>
      <c r="D14" s="14"/>
      <c r="E14" s="14"/>
      <c r="F14" s="14"/>
      <c r="G14" s="14"/>
      <c r="H14" s="14"/>
      <c r="I14" s="14"/>
      <c r="J14" s="14"/>
      <c r="K14" s="14"/>
      <c r="L14" s="14"/>
      <c r="M14" s="14"/>
      <c r="N14" s="14"/>
      <c r="O14" s="14"/>
    </row>
    <row r="15" spans="1:15" x14ac:dyDescent="0.25">
      <c r="A15" s="317" t="s">
        <v>236</v>
      </c>
      <c r="B15" s="317"/>
      <c r="C15" s="317"/>
      <c r="D15" s="317"/>
      <c r="E15" s="317"/>
      <c r="F15" s="317"/>
      <c r="G15" s="317"/>
      <c r="H15" s="317"/>
      <c r="I15" s="317"/>
      <c r="J15" s="317"/>
      <c r="K15" s="317"/>
      <c r="L15" s="317"/>
      <c r="M15" s="14"/>
      <c r="N15" s="14"/>
      <c r="O15" s="14"/>
    </row>
    <row r="16" spans="1:15" x14ac:dyDescent="0.25">
      <c r="A16" s="17" t="s">
        <v>200</v>
      </c>
      <c r="B16" s="15"/>
      <c r="C16" s="15"/>
      <c r="D16" s="15"/>
      <c r="E16" s="15"/>
      <c r="F16" s="15"/>
      <c r="G16" s="15"/>
      <c r="H16" s="15"/>
      <c r="I16" s="15"/>
      <c r="J16" s="15"/>
      <c r="K16" s="15"/>
      <c r="L16" s="15"/>
      <c r="M16" s="15"/>
      <c r="N16" s="15"/>
      <c r="O16" s="15"/>
    </row>
    <row r="17" spans="1:15" x14ac:dyDescent="0.25">
      <c r="A17" s="15" t="s">
        <v>201</v>
      </c>
      <c r="B17" s="14"/>
      <c r="C17" s="14"/>
      <c r="D17" s="14"/>
      <c r="E17" s="14"/>
      <c r="F17" s="14"/>
      <c r="G17" s="14"/>
      <c r="H17" s="14"/>
      <c r="I17" s="14"/>
      <c r="J17" s="14"/>
      <c r="K17" s="14"/>
      <c r="L17" s="14"/>
      <c r="M17" s="14"/>
      <c r="N17" s="14"/>
      <c r="O17" s="14"/>
    </row>
    <row r="18" spans="1:15" x14ac:dyDescent="0.25">
      <c r="A18" s="18" t="s">
        <v>202</v>
      </c>
      <c r="B18" s="14"/>
      <c r="C18" s="14"/>
      <c r="D18" s="14"/>
      <c r="E18" s="14"/>
      <c r="F18" s="14"/>
      <c r="G18" s="14"/>
      <c r="H18" s="14"/>
      <c r="I18" s="14"/>
      <c r="J18" s="14"/>
      <c r="K18" s="14"/>
      <c r="L18" s="14"/>
      <c r="M18" s="14"/>
      <c r="N18" s="14"/>
      <c r="O18" s="14"/>
    </row>
    <row r="19" spans="1:15" ht="15.75" thickBot="1" x14ac:dyDescent="0.3">
      <c r="A19" s="21"/>
      <c r="B19" s="19"/>
      <c r="C19" s="19"/>
      <c r="D19" s="19"/>
      <c r="E19" s="19"/>
      <c r="F19" s="19"/>
      <c r="G19" s="19"/>
      <c r="H19" s="19"/>
      <c r="I19" s="19"/>
      <c r="J19" s="19"/>
      <c r="K19" s="19"/>
      <c r="L19" s="19"/>
      <c r="M19" s="19"/>
      <c r="N19" s="19"/>
      <c r="O19" s="19"/>
    </row>
    <row r="20" spans="1:15" x14ac:dyDescent="0.25">
      <c r="A20" s="22" t="s">
        <v>203</v>
      </c>
      <c r="B20" s="23" t="s">
        <v>114</v>
      </c>
      <c r="C20" s="24"/>
      <c r="D20" s="24"/>
      <c r="E20" s="24"/>
      <c r="F20" s="25"/>
      <c r="G20" s="24"/>
      <c r="H20" s="24"/>
      <c r="I20" s="24"/>
      <c r="J20" s="24"/>
      <c r="K20" s="24"/>
      <c r="L20" s="24"/>
      <c r="M20" s="25"/>
      <c r="N20" s="26" t="s">
        <v>204</v>
      </c>
      <c r="O20" s="26" t="s">
        <v>205</v>
      </c>
    </row>
    <row r="21" spans="1:15" ht="15.75" thickBot="1" x14ac:dyDescent="0.3">
      <c r="A21" s="27"/>
      <c r="B21" s="28" t="s">
        <v>116</v>
      </c>
      <c r="C21" s="29" t="s">
        <v>117</v>
      </c>
      <c r="D21" s="30" t="s">
        <v>118</v>
      </c>
      <c r="E21" s="29" t="s">
        <v>119</v>
      </c>
      <c r="F21" s="30" t="s">
        <v>120</v>
      </c>
      <c r="G21" s="29" t="s">
        <v>121</v>
      </c>
      <c r="H21" s="30" t="s">
        <v>122</v>
      </c>
      <c r="I21" s="29" t="s">
        <v>123</v>
      </c>
      <c r="J21" s="29" t="s">
        <v>124</v>
      </c>
      <c r="K21" s="30" t="s">
        <v>125</v>
      </c>
      <c r="L21" s="29" t="s">
        <v>126</v>
      </c>
      <c r="M21" s="31" t="s">
        <v>127</v>
      </c>
      <c r="N21" s="31" t="s">
        <v>206</v>
      </c>
      <c r="O21" s="31" t="s">
        <v>206</v>
      </c>
    </row>
    <row r="22" spans="1:15" ht="15.75" thickBot="1" x14ac:dyDescent="0.3">
      <c r="A22" s="32" t="s">
        <v>207</v>
      </c>
      <c r="B22" s="33"/>
      <c r="C22" s="33">
        <f t="shared" ref="C22:O22" si="0">B72</f>
        <v>0</v>
      </c>
      <c r="D22" s="33">
        <f t="shared" si="0"/>
        <v>0</v>
      </c>
      <c r="E22" s="33">
        <f t="shared" si="0"/>
        <v>0</v>
      </c>
      <c r="F22" s="33">
        <f t="shared" si="0"/>
        <v>0</v>
      </c>
      <c r="G22" s="33">
        <f t="shared" si="0"/>
        <v>0</v>
      </c>
      <c r="H22" s="33">
        <f t="shared" si="0"/>
        <v>0</v>
      </c>
      <c r="I22" s="33">
        <f t="shared" si="0"/>
        <v>0</v>
      </c>
      <c r="J22" s="33">
        <f t="shared" si="0"/>
        <v>0</v>
      </c>
      <c r="K22" s="33">
        <f t="shared" si="0"/>
        <v>0</v>
      </c>
      <c r="L22" s="33">
        <f t="shared" si="0"/>
        <v>0</v>
      </c>
      <c r="M22" s="33">
        <f t="shared" si="0"/>
        <v>0</v>
      </c>
      <c r="N22" s="33">
        <f t="shared" si="0"/>
        <v>0</v>
      </c>
      <c r="O22" s="33">
        <f t="shared" si="0"/>
        <v>0</v>
      </c>
    </row>
    <row r="23" spans="1:15" ht="15.75" thickBot="1" x14ac:dyDescent="0.3">
      <c r="A23" s="34"/>
      <c r="B23" s="35"/>
      <c r="C23" s="35"/>
      <c r="D23" s="35"/>
      <c r="E23" s="35"/>
      <c r="F23" s="35"/>
      <c r="G23" s="35"/>
      <c r="H23" s="35"/>
      <c r="I23" s="35"/>
      <c r="J23" s="35"/>
      <c r="K23" s="35"/>
      <c r="L23" s="35"/>
      <c r="M23" s="35"/>
      <c r="N23" s="35"/>
      <c r="O23" s="35"/>
    </row>
    <row r="24" spans="1:15" ht="15.75" thickBot="1" x14ac:dyDescent="0.3">
      <c r="A24" s="36" t="s">
        <v>208</v>
      </c>
      <c r="B24" s="37"/>
      <c r="C24" s="38"/>
      <c r="D24" s="38"/>
      <c r="E24" s="38"/>
      <c r="F24" s="38"/>
      <c r="G24" s="38"/>
      <c r="H24" s="38"/>
      <c r="I24" s="38"/>
      <c r="J24" s="38"/>
      <c r="K24" s="38"/>
      <c r="L24" s="38"/>
      <c r="M24" s="39"/>
      <c r="N24" s="39"/>
      <c r="O24" s="39"/>
    </row>
    <row r="25" spans="1:15" ht="22.5" x14ac:dyDescent="0.25">
      <c r="A25" s="40" t="s">
        <v>209</v>
      </c>
      <c r="B25" s="41">
        <v>0</v>
      </c>
      <c r="C25" s="42">
        <v>0</v>
      </c>
      <c r="D25" s="42">
        <v>0</v>
      </c>
      <c r="E25" s="42">
        <v>0</v>
      </c>
      <c r="F25" s="42">
        <v>0</v>
      </c>
      <c r="G25" s="42">
        <v>0</v>
      </c>
      <c r="H25" s="42">
        <v>0</v>
      </c>
      <c r="I25" s="42">
        <v>0</v>
      </c>
      <c r="J25" s="42">
        <v>0</v>
      </c>
      <c r="K25" s="42">
        <v>0</v>
      </c>
      <c r="L25" s="42">
        <v>0</v>
      </c>
      <c r="M25" s="43">
        <v>0</v>
      </c>
      <c r="N25" s="43">
        <v>0</v>
      </c>
      <c r="O25" s="43">
        <v>0</v>
      </c>
    </row>
    <row r="26" spans="1:15" x14ac:dyDescent="0.25">
      <c r="A26" s="44" t="s">
        <v>210</v>
      </c>
      <c r="B26" s="41">
        <v>0</v>
      </c>
      <c r="C26" s="42">
        <v>0</v>
      </c>
      <c r="D26" s="42">
        <v>0</v>
      </c>
      <c r="E26" s="42">
        <v>0</v>
      </c>
      <c r="F26" s="42">
        <v>0</v>
      </c>
      <c r="G26" s="42">
        <v>0</v>
      </c>
      <c r="H26" s="42">
        <v>0</v>
      </c>
      <c r="I26" s="42">
        <v>0</v>
      </c>
      <c r="J26" s="42">
        <v>0</v>
      </c>
      <c r="K26" s="42">
        <v>0</v>
      </c>
      <c r="L26" s="42">
        <v>0</v>
      </c>
      <c r="M26" s="43">
        <v>0</v>
      </c>
      <c r="N26" s="43">
        <v>0</v>
      </c>
      <c r="O26" s="43">
        <v>0</v>
      </c>
    </row>
    <row r="27" spans="1:15" x14ac:dyDescent="0.25">
      <c r="A27" s="44" t="s">
        <v>211</v>
      </c>
      <c r="B27" s="42">
        <v>0</v>
      </c>
      <c r="C27" s="42">
        <v>0</v>
      </c>
      <c r="D27" s="42">
        <v>0</v>
      </c>
      <c r="E27" s="42">
        <v>0</v>
      </c>
      <c r="F27" s="42">
        <v>0</v>
      </c>
      <c r="G27" s="42">
        <v>0</v>
      </c>
      <c r="H27" s="42">
        <v>0</v>
      </c>
      <c r="I27" s="42">
        <v>0</v>
      </c>
      <c r="J27" s="42">
        <v>0</v>
      </c>
      <c r="K27" s="42">
        <v>0</v>
      </c>
      <c r="L27" s="42">
        <v>0</v>
      </c>
      <c r="M27" s="43"/>
      <c r="N27" s="43"/>
      <c r="O27" s="43"/>
    </row>
    <row r="28" spans="1:15" x14ac:dyDescent="0.25">
      <c r="A28" s="44" t="s">
        <v>212</v>
      </c>
      <c r="B28" s="41">
        <v>0</v>
      </c>
      <c r="C28" s="42">
        <v>0</v>
      </c>
      <c r="D28" s="42">
        <v>0</v>
      </c>
      <c r="E28" s="42">
        <v>0</v>
      </c>
      <c r="F28" s="42">
        <v>0</v>
      </c>
      <c r="G28" s="42">
        <v>0</v>
      </c>
      <c r="H28" s="42">
        <v>0</v>
      </c>
      <c r="I28" s="42">
        <v>0</v>
      </c>
      <c r="J28" s="42">
        <v>0</v>
      </c>
      <c r="K28" s="42">
        <v>0</v>
      </c>
      <c r="L28" s="42">
        <v>0</v>
      </c>
      <c r="M28" s="43">
        <v>0</v>
      </c>
      <c r="N28" s="43">
        <v>0</v>
      </c>
      <c r="O28" s="43">
        <v>0</v>
      </c>
    </row>
    <row r="29" spans="1:15" x14ac:dyDescent="0.25">
      <c r="A29" s="44" t="s">
        <v>213</v>
      </c>
      <c r="B29" s="41">
        <v>0</v>
      </c>
      <c r="C29" s="42">
        <v>0</v>
      </c>
      <c r="D29" s="42">
        <v>0</v>
      </c>
      <c r="E29" s="42">
        <v>0</v>
      </c>
      <c r="F29" s="42">
        <v>0</v>
      </c>
      <c r="G29" s="42">
        <v>0</v>
      </c>
      <c r="H29" s="42">
        <v>0</v>
      </c>
      <c r="I29" s="42">
        <v>0</v>
      </c>
      <c r="J29" s="42">
        <v>0</v>
      </c>
      <c r="K29" s="42">
        <v>0</v>
      </c>
      <c r="L29" s="42">
        <v>0</v>
      </c>
      <c r="M29" s="43">
        <v>0</v>
      </c>
      <c r="N29" s="43">
        <v>0</v>
      </c>
      <c r="O29" s="43">
        <v>0</v>
      </c>
    </row>
    <row r="30" spans="1:15" ht="23.25" thickBot="1" x14ac:dyDescent="0.3">
      <c r="A30" s="45" t="s">
        <v>214</v>
      </c>
      <c r="B30" s="46">
        <v>0</v>
      </c>
      <c r="C30" s="47">
        <v>0</v>
      </c>
      <c r="D30" s="47">
        <v>0</v>
      </c>
      <c r="E30" s="47">
        <v>0</v>
      </c>
      <c r="F30" s="47">
        <v>0</v>
      </c>
      <c r="G30" s="47">
        <v>0</v>
      </c>
      <c r="H30" s="47">
        <v>0</v>
      </c>
      <c r="I30" s="47">
        <v>0</v>
      </c>
      <c r="J30" s="47">
        <v>0</v>
      </c>
      <c r="K30" s="47">
        <v>0</v>
      </c>
      <c r="L30" s="47">
        <v>0</v>
      </c>
      <c r="M30" s="48">
        <v>0</v>
      </c>
      <c r="N30" s="48">
        <v>0</v>
      </c>
      <c r="O30" s="48">
        <v>0</v>
      </c>
    </row>
    <row r="31" spans="1:15" ht="15.75" thickBot="1" x14ac:dyDescent="0.3">
      <c r="A31" s="49" t="s">
        <v>215</v>
      </c>
      <c r="B31" s="33">
        <f t="shared" ref="B31:M31" si="1">SUM(B25:B30)</f>
        <v>0</v>
      </c>
      <c r="C31" s="33">
        <f t="shared" si="1"/>
        <v>0</v>
      </c>
      <c r="D31" s="33">
        <f t="shared" si="1"/>
        <v>0</v>
      </c>
      <c r="E31" s="33">
        <f t="shared" si="1"/>
        <v>0</v>
      </c>
      <c r="F31" s="33">
        <f t="shared" si="1"/>
        <v>0</v>
      </c>
      <c r="G31" s="33">
        <f t="shared" si="1"/>
        <v>0</v>
      </c>
      <c r="H31" s="33">
        <f t="shared" si="1"/>
        <v>0</v>
      </c>
      <c r="I31" s="33">
        <f t="shared" si="1"/>
        <v>0</v>
      </c>
      <c r="J31" s="33">
        <f t="shared" si="1"/>
        <v>0</v>
      </c>
      <c r="K31" s="33">
        <f t="shared" si="1"/>
        <v>0</v>
      </c>
      <c r="L31" s="33">
        <f t="shared" si="1"/>
        <v>0</v>
      </c>
      <c r="M31" s="50">
        <f t="shared" si="1"/>
        <v>0</v>
      </c>
      <c r="N31" s="50">
        <f t="shared" ref="N31:O31" si="2">SUM(N25:N30)</f>
        <v>0</v>
      </c>
      <c r="O31" s="50">
        <f t="shared" si="2"/>
        <v>0</v>
      </c>
    </row>
    <row r="32" spans="1:15" x14ac:dyDescent="0.25">
      <c r="A32" s="51"/>
      <c r="B32" s="52"/>
      <c r="C32" s="52"/>
      <c r="D32" s="52"/>
      <c r="E32" s="52"/>
      <c r="F32" s="52"/>
      <c r="G32" s="52"/>
      <c r="H32" s="52"/>
      <c r="I32" s="52"/>
      <c r="J32" s="52"/>
      <c r="K32" s="52"/>
      <c r="L32" s="52"/>
      <c r="M32" s="52"/>
      <c r="N32" s="52"/>
      <c r="O32" s="52"/>
    </row>
    <row r="33" spans="1:15" ht="22.5" x14ac:dyDescent="0.25">
      <c r="A33" s="53" t="s">
        <v>216</v>
      </c>
      <c r="B33" s="54">
        <v>0</v>
      </c>
      <c r="C33" s="54">
        <v>0</v>
      </c>
      <c r="D33" s="54">
        <v>0</v>
      </c>
      <c r="E33" s="54">
        <v>0</v>
      </c>
      <c r="F33" s="54">
        <v>0</v>
      </c>
      <c r="G33" s="54">
        <v>0</v>
      </c>
      <c r="H33" s="54">
        <v>0</v>
      </c>
      <c r="I33" s="54">
        <v>0</v>
      </c>
      <c r="J33" s="54">
        <v>0</v>
      </c>
      <c r="K33" s="54">
        <v>0</v>
      </c>
      <c r="L33" s="54">
        <v>0</v>
      </c>
      <c r="M33" s="54">
        <v>0</v>
      </c>
      <c r="N33" s="54">
        <v>0</v>
      </c>
      <c r="O33" s="54">
        <v>0</v>
      </c>
    </row>
    <row r="34" spans="1:15" ht="15.75" thickBot="1" x14ac:dyDescent="0.3">
      <c r="A34" s="51"/>
      <c r="B34" s="52"/>
      <c r="C34" s="52"/>
      <c r="D34" s="52"/>
      <c r="E34" s="52"/>
      <c r="F34" s="52"/>
      <c r="G34" s="52"/>
      <c r="H34" s="52"/>
      <c r="I34" s="52"/>
      <c r="J34" s="52"/>
      <c r="K34" s="52"/>
      <c r="L34" s="52"/>
      <c r="M34" s="52"/>
      <c r="N34" s="52"/>
      <c r="O34" s="52"/>
    </row>
    <row r="35" spans="1:15" ht="15.75" thickBot="1" x14ac:dyDescent="0.3">
      <c r="A35" s="36" t="s">
        <v>217</v>
      </c>
      <c r="B35" s="55"/>
      <c r="C35" s="56"/>
      <c r="D35" s="56"/>
      <c r="E35" s="56"/>
      <c r="F35" s="56"/>
      <c r="G35" s="56"/>
      <c r="H35" s="56"/>
      <c r="I35" s="56"/>
      <c r="J35" s="56"/>
      <c r="K35" s="56"/>
      <c r="L35" s="56"/>
      <c r="M35" s="57"/>
      <c r="N35" s="57"/>
      <c r="O35" s="57"/>
    </row>
    <row r="36" spans="1:15" x14ac:dyDescent="0.25">
      <c r="A36" s="58" t="s">
        <v>218</v>
      </c>
      <c r="B36" s="59">
        <v>0</v>
      </c>
      <c r="C36" s="60">
        <v>0</v>
      </c>
      <c r="D36" s="60">
        <v>0</v>
      </c>
      <c r="E36" s="60">
        <v>0</v>
      </c>
      <c r="F36" s="60">
        <v>0</v>
      </c>
      <c r="G36" s="60">
        <v>0</v>
      </c>
      <c r="H36" s="60">
        <v>0</v>
      </c>
      <c r="I36" s="60">
        <v>0</v>
      </c>
      <c r="J36" s="60">
        <v>0</v>
      </c>
      <c r="K36" s="60">
        <v>0</v>
      </c>
      <c r="L36" s="60">
        <v>0</v>
      </c>
      <c r="M36" s="61">
        <v>0</v>
      </c>
      <c r="N36" s="43">
        <v>0</v>
      </c>
      <c r="O36" s="43">
        <v>0</v>
      </c>
    </row>
    <row r="37" spans="1:15" x14ac:dyDescent="0.25">
      <c r="A37" s="58" t="s">
        <v>219</v>
      </c>
      <c r="B37" s="41">
        <v>0</v>
      </c>
      <c r="C37" s="42">
        <v>0</v>
      </c>
      <c r="D37" s="42">
        <v>0</v>
      </c>
      <c r="E37" s="42">
        <v>0</v>
      </c>
      <c r="F37" s="42">
        <v>0</v>
      </c>
      <c r="G37" s="42">
        <v>0</v>
      </c>
      <c r="H37" s="42">
        <v>0</v>
      </c>
      <c r="I37" s="42">
        <v>0</v>
      </c>
      <c r="J37" s="42">
        <v>0</v>
      </c>
      <c r="K37" s="42">
        <v>0</v>
      </c>
      <c r="L37" s="42">
        <v>0</v>
      </c>
      <c r="M37" s="43">
        <v>0</v>
      </c>
      <c r="N37" s="43">
        <v>0</v>
      </c>
      <c r="O37" s="43">
        <v>0</v>
      </c>
    </row>
    <row r="38" spans="1:15" ht="15.75" thickBot="1" x14ac:dyDescent="0.3">
      <c r="A38" s="58" t="s">
        <v>220</v>
      </c>
      <c r="B38" s="41">
        <v>0</v>
      </c>
      <c r="C38" s="42">
        <v>0</v>
      </c>
      <c r="D38" s="42">
        <v>0</v>
      </c>
      <c r="E38" s="42">
        <v>0</v>
      </c>
      <c r="F38" s="42">
        <v>0</v>
      </c>
      <c r="G38" s="42">
        <v>0</v>
      </c>
      <c r="H38" s="42">
        <v>0</v>
      </c>
      <c r="I38" s="42">
        <v>0</v>
      </c>
      <c r="J38" s="42">
        <v>0</v>
      </c>
      <c r="K38" s="42">
        <v>0</v>
      </c>
      <c r="L38" s="42">
        <v>0</v>
      </c>
      <c r="M38" s="43">
        <v>0</v>
      </c>
      <c r="N38" s="43">
        <v>0</v>
      </c>
      <c r="O38" s="43">
        <v>0</v>
      </c>
    </row>
    <row r="39" spans="1:15" ht="15.75" thickBot="1" x14ac:dyDescent="0.3">
      <c r="A39" s="49" t="s">
        <v>221</v>
      </c>
      <c r="B39" s="33">
        <f>SUM(B36:B38)</f>
        <v>0</v>
      </c>
      <c r="C39" s="33">
        <f t="shared" ref="C39:O39" si="3">SUM(C36:C38)</f>
        <v>0</v>
      </c>
      <c r="D39" s="33">
        <f t="shared" si="3"/>
        <v>0</v>
      </c>
      <c r="E39" s="33">
        <f t="shared" si="3"/>
        <v>0</v>
      </c>
      <c r="F39" s="33">
        <f t="shared" si="3"/>
        <v>0</v>
      </c>
      <c r="G39" s="33">
        <f t="shared" si="3"/>
        <v>0</v>
      </c>
      <c r="H39" s="33">
        <f t="shared" si="3"/>
        <v>0</v>
      </c>
      <c r="I39" s="33">
        <f t="shared" si="3"/>
        <v>0</v>
      </c>
      <c r="J39" s="33">
        <f t="shared" si="3"/>
        <v>0</v>
      </c>
      <c r="K39" s="33">
        <f t="shared" si="3"/>
        <v>0</v>
      </c>
      <c r="L39" s="33">
        <f t="shared" si="3"/>
        <v>0</v>
      </c>
      <c r="M39" s="33">
        <f t="shared" si="3"/>
        <v>0</v>
      </c>
      <c r="N39" s="33">
        <f t="shared" si="3"/>
        <v>0</v>
      </c>
      <c r="O39" s="33">
        <f t="shared" si="3"/>
        <v>0</v>
      </c>
    </row>
    <row r="40" spans="1:15" ht="15.75" thickBot="1" x14ac:dyDescent="0.3"/>
    <row r="41" spans="1:15" ht="15.75" thickBot="1" x14ac:dyDescent="0.3">
      <c r="A41" s="36" t="s">
        <v>222</v>
      </c>
      <c r="B41" s="55"/>
      <c r="C41" s="56"/>
      <c r="D41" s="56"/>
      <c r="E41" s="56"/>
      <c r="F41" s="56"/>
      <c r="G41" s="56"/>
      <c r="H41" s="56"/>
      <c r="I41" s="56"/>
      <c r="J41" s="56"/>
      <c r="K41" s="56"/>
      <c r="L41" s="56"/>
      <c r="M41" s="57"/>
      <c r="N41" s="62"/>
      <c r="O41" s="63"/>
    </row>
    <row r="42" spans="1:15" x14ac:dyDescent="0.25">
      <c r="A42" s="44" t="s">
        <v>223</v>
      </c>
      <c r="B42" s="41">
        <v>0</v>
      </c>
      <c r="C42" s="42">
        <v>0</v>
      </c>
      <c r="D42" s="42">
        <v>0</v>
      </c>
      <c r="E42" s="42">
        <v>0</v>
      </c>
      <c r="F42" s="42">
        <v>0</v>
      </c>
      <c r="G42" s="42">
        <v>0</v>
      </c>
      <c r="H42" s="42">
        <v>0</v>
      </c>
      <c r="I42" s="42">
        <v>0</v>
      </c>
      <c r="J42" s="42">
        <v>0</v>
      </c>
      <c r="K42" s="42">
        <v>0</v>
      </c>
      <c r="L42" s="42">
        <v>0</v>
      </c>
      <c r="M42" s="43">
        <v>0</v>
      </c>
      <c r="N42" s="43">
        <v>0</v>
      </c>
      <c r="O42" s="43">
        <v>0</v>
      </c>
    </row>
    <row r="43" spans="1:15" x14ac:dyDescent="0.25">
      <c r="A43" s="64" t="s">
        <v>167</v>
      </c>
      <c r="B43" s="41">
        <v>0</v>
      </c>
      <c r="C43" s="42">
        <v>0</v>
      </c>
      <c r="D43" s="42">
        <v>0</v>
      </c>
      <c r="E43" s="42">
        <v>0</v>
      </c>
      <c r="F43" s="42">
        <v>0</v>
      </c>
      <c r="G43" s="42">
        <v>0</v>
      </c>
      <c r="H43" s="42">
        <v>0</v>
      </c>
      <c r="I43" s="42">
        <v>0</v>
      </c>
      <c r="J43" s="42">
        <v>0</v>
      </c>
      <c r="K43" s="42">
        <v>0</v>
      </c>
      <c r="L43" s="42">
        <v>0</v>
      </c>
      <c r="M43" s="43">
        <v>0</v>
      </c>
      <c r="N43" s="43">
        <v>0</v>
      </c>
      <c r="O43" s="43">
        <v>0</v>
      </c>
    </row>
    <row r="44" spans="1:15" x14ac:dyDescent="0.25">
      <c r="A44" s="64" t="s">
        <v>133</v>
      </c>
      <c r="B44" s="41">
        <v>0</v>
      </c>
      <c r="C44" s="42">
        <v>0</v>
      </c>
      <c r="D44" s="42">
        <v>0</v>
      </c>
      <c r="E44" s="42">
        <v>0</v>
      </c>
      <c r="F44" s="42">
        <v>0</v>
      </c>
      <c r="G44" s="42">
        <v>0</v>
      </c>
      <c r="H44" s="42">
        <v>0</v>
      </c>
      <c r="I44" s="42">
        <v>0</v>
      </c>
      <c r="J44" s="42">
        <v>0</v>
      </c>
      <c r="K44" s="42">
        <v>0</v>
      </c>
      <c r="L44" s="42">
        <v>0</v>
      </c>
      <c r="M44" s="43">
        <v>0</v>
      </c>
      <c r="N44" s="43">
        <v>0</v>
      </c>
      <c r="O44" s="43">
        <v>0</v>
      </c>
    </row>
    <row r="45" spans="1:15" x14ac:dyDescent="0.25">
      <c r="A45" s="44" t="s">
        <v>224</v>
      </c>
      <c r="B45" s="41">
        <v>0</v>
      </c>
      <c r="C45" s="42">
        <v>0</v>
      </c>
      <c r="D45" s="42">
        <v>0</v>
      </c>
      <c r="E45" s="42">
        <v>0</v>
      </c>
      <c r="F45" s="42">
        <v>0</v>
      </c>
      <c r="G45" s="42">
        <v>0</v>
      </c>
      <c r="H45" s="42">
        <v>0</v>
      </c>
      <c r="I45" s="42">
        <v>0</v>
      </c>
      <c r="J45" s="42">
        <v>0</v>
      </c>
      <c r="K45" s="42">
        <v>0</v>
      </c>
      <c r="L45" s="42">
        <v>0</v>
      </c>
      <c r="M45" s="43">
        <v>0</v>
      </c>
      <c r="N45" s="43">
        <v>0</v>
      </c>
      <c r="O45" s="43">
        <v>0</v>
      </c>
    </row>
    <row r="46" spans="1:15" x14ac:dyDescent="0.25">
      <c r="A46" s="44" t="s">
        <v>136</v>
      </c>
      <c r="B46" s="41">
        <v>0</v>
      </c>
      <c r="C46" s="42">
        <v>0</v>
      </c>
      <c r="D46" s="42">
        <v>0</v>
      </c>
      <c r="E46" s="42">
        <v>0</v>
      </c>
      <c r="F46" s="42">
        <v>0</v>
      </c>
      <c r="G46" s="42">
        <v>0</v>
      </c>
      <c r="H46" s="42">
        <v>0</v>
      </c>
      <c r="I46" s="42">
        <v>0</v>
      </c>
      <c r="J46" s="42">
        <v>0</v>
      </c>
      <c r="K46" s="42">
        <v>0</v>
      </c>
      <c r="L46" s="42">
        <v>0</v>
      </c>
      <c r="M46" s="43">
        <v>0</v>
      </c>
      <c r="N46" s="43">
        <v>0</v>
      </c>
      <c r="O46" s="43">
        <v>0</v>
      </c>
    </row>
    <row r="47" spans="1:15" x14ac:dyDescent="0.25">
      <c r="A47" s="44" t="s">
        <v>137</v>
      </c>
      <c r="B47" s="41">
        <v>0</v>
      </c>
      <c r="C47" s="42">
        <v>0</v>
      </c>
      <c r="D47" s="42">
        <v>0</v>
      </c>
      <c r="E47" s="42">
        <v>0</v>
      </c>
      <c r="F47" s="42">
        <v>0</v>
      </c>
      <c r="G47" s="42">
        <v>0</v>
      </c>
      <c r="H47" s="42">
        <v>0</v>
      </c>
      <c r="I47" s="42">
        <v>0</v>
      </c>
      <c r="J47" s="42">
        <v>0</v>
      </c>
      <c r="K47" s="42">
        <v>0</v>
      </c>
      <c r="L47" s="42">
        <v>0</v>
      </c>
      <c r="M47" s="43">
        <v>0</v>
      </c>
      <c r="N47" s="43">
        <v>0</v>
      </c>
      <c r="O47" s="43">
        <v>0</v>
      </c>
    </row>
    <row r="48" spans="1:15" x14ac:dyDescent="0.25">
      <c r="A48" s="44" t="s">
        <v>138</v>
      </c>
      <c r="B48" s="41">
        <v>0</v>
      </c>
      <c r="C48" s="42">
        <v>0</v>
      </c>
      <c r="D48" s="42">
        <v>0</v>
      </c>
      <c r="E48" s="42">
        <v>0</v>
      </c>
      <c r="F48" s="42">
        <v>0</v>
      </c>
      <c r="G48" s="42">
        <v>0</v>
      </c>
      <c r="H48" s="42">
        <v>0</v>
      </c>
      <c r="I48" s="42">
        <v>0</v>
      </c>
      <c r="J48" s="42">
        <v>0</v>
      </c>
      <c r="K48" s="42">
        <v>0</v>
      </c>
      <c r="L48" s="42">
        <v>0</v>
      </c>
      <c r="M48" s="43">
        <v>0</v>
      </c>
      <c r="N48" s="43">
        <v>0</v>
      </c>
      <c r="O48" s="43">
        <v>0</v>
      </c>
    </row>
    <row r="49" spans="1:15" x14ac:dyDescent="0.25">
      <c r="A49" s="44" t="s">
        <v>139</v>
      </c>
      <c r="B49" s="41">
        <v>0</v>
      </c>
      <c r="C49" s="42">
        <v>0</v>
      </c>
      <c r="D49" s="42">
        <v>0</v>
      </c>
      <c r="E49" s="42">
        <v>0</v>
      </c>
      <c r="F49" s="42">
        <v>0</v>
      </c>
      <c r="G49" s="42">
        <v>0</v>
      </c>
      <c r="H49" s="42">
        <v>0</v>
      </c>
      <c r="I49" s="42">
        <v>0</v>
      </c>
      <c r="J49" s="42">
        <v>0</v>
      </c>
      <c r="K49" s="42">
        <v>0</v>
      </c>
      <c r="L49" s="42">
        <v>0</v>
      </c>
      <c r="M49" s="43">
        <v>0</v>
      </c>
      <c r="N49" s="43">
        <v>0</v>
      </c>
      <c r="O49" s="43">
        <v>0</v>
      </c>
    </row>
    <row r="50" spans="1:15" x14ac:dyDescent="0.25">
      <c r="A50" s="44" t="s">
        <v>188</v>
      </c>
      <c r="B50" s="41">
        <v>0</v>
      </c>
      <c r="C50" s="42">
        <v>0</v>
      </c>
      <c r="D50" s="42">
        <v>0</v>
      </c>
      <c r="E50" s="42">
        <v>0</v>
      </c>
      <c r="F50" s="42">
        <v>0</v>
      </c>
      <c r="G50" s="42">
        <v>0</v>
      </c>
      <c r="H50" s="42">
        <v>0</v>
      </c>
      <c r="I50" s="42">
        <v>0</v>
      </c>
      <c r="J50" s="42">
        <v>0</v>
      </c>
      <c r="K50" s="42">
        <v>0</v>
      </c>
      <c r="L50" s="42">
        <v>0</v>
      </c>
      <c r="M50" s="43">
        <v>0</v>
      </c>
      <c r="N50" s="43">
        <v>0</v>
      </c>
      <c r="O50" s="43">
        <v>0</v>
      </c>
    </row>
    <row r="51" spans="1:15" x14ac:dyDescent="0.25">
      <c r="A51" s="44" t="s">
        <v>141</v>
      </c>
      <c r="B51" s="41">
        <v>0</v>
      </c>
      <c r="C51" s="42">
        <v>0</v>
      </c>
      <c r="D51" s="42">
        <v>0</v>
      </c>
      <c r="E51" s="42">
        <v>0</v>
      </c>
      <c r="F51" s="42">
        <v>0</v>
      </c>
      <c r="G51" s="42">
        <v>0</v>
      </c>
      <c r="H51" s="42">
        <v>0</v>
      </c>
      <c r="I51" s="42">
        <v>0</v>
      </c>
      <c r="J51" s="42">
        <v>0</v>
      </c>
      <c r="K51" s="42">
        <v>0</v>
      </c>
      <c r="L51" s="42">
        <v>0</v>
      </c>
      <c r="M51" s="43">
        <v>0</v>
      </c>
      <c r="N51" s="43">
        <v>0</v>
      </c>
      <c r="O51" s="43">
        <v>0</v>
      </c>
    </row>
    <row r="52" spans="1:15" x14ac:dyDescent="0.25">
      <c r="A52" s="44" t="s">
        <v>142</v>
      </c>
      <c r="B52" s="41">
        <v>0</v>
      </c>
      <c r="C52" s="42">
        <v>0</v>
      </c>
      <c r="D52" s="42">
        <v>0</v>
      </c>
      <c r="E52" s="42">
        <v>0</v>
      </c>
      <c r="F52" s="42">
        <v>0</v>
      </c>
      <c r="G52" s="42">
        <v>0</v>
      </c>
      <c r="H52" s="42">
        <v>0</v>
      </c>
      <c r="I52" s="42">
        <v>0</v>
      </c>
      <c r="J52" s="42">
        <v>0</v>
      </c>
      <c r="K52" s="42">
        <v>0</v>
      </c>
      <c r="L52" s="42">
        <v>0</v>
      </c>
      <c r="M52" s="43">
        <v>0</v>
      </c>
      <c r="N52" s="43">
        <v>0</v>
      </c>
      <c r="O52" s="43">
        <v>0</v>
      </c>
    </row>
    <row r="53" spans="1:15" x14ac:dyDescent="0.25">
      <c r="A53" s="44" t="s">
        <v>143</v>
      </c>
      <c r="B53" s="41">
        <v>0</v>
      </c>
      <c r="C53" s="42">
        <v>0</v>
      </c>
      <c r="D53" s="42">
        <v>0</v>
      </c>
      <c r="E53" s="42">
        <v>0</v>
      </c>
      <c r="F53" s="42">
        <v>0</v>
      </c>
      <c r="G53" s="42">
        <v>0</v>
      </c>
      <c r="H53" s="42">
        <v>0</v>
      </c>
      <c r="I53" s="42">
        <v>0</v>
      </c>
      <c r="J53" s="42">
        <v>0</v>
      </c>
      <c r="K53" s="42">
        <v>0</v>
      </c>
      <c r="L53" s="42">
        <v>0</v>
      </c>
      <c r="M53" s="43">
        <v>0</v>
      </c>
      <c r="N53" s="43">
        <v>0</v>
      </c>
      <c r="O53" s="43">
        <v>0</v>
      </c>
    </row>
    <row r="54" spans="1:15" x14ac:dyDescent="0.25">
      <c r="A54" s="44" t="s">
        <v>144</v>
      </c>
      <c r="B54" s="41">
        <v>0</v>
      </c>
      <c r="C54" s="42">
        <v>0</v>
      </c>
      <c r="D54" s="42">
        <v>0</v>
      </c>
      <c r="E54" s="42">
        <v>0</v>
      </c>
      <c r="F54" s="42">
        <v>0</v>
      </c>
      <c r="G54" s="42">
        <v>0</v>
      </c>
      <c r="H54" s="42">
        <v>0</v>
      </c>
      <c r="I54" s="42">
        <v>0</v>
      </c>
      <c r="J54" s="42">
        <v>0</v>
      </c>
      <c r="K54" s="42">
        <v>0</v>
      </c>
      <c r="L54" s="42">
        <v>0</v>
      </c>
      <c r="M54" s="43">
        <v>0</v>
      </c>
      <c r="N54" s="43">
        <v>0</v>
      </c>
      <c r="O54" s="43">
        <v>0</v>
      </c>
    </row>
    <row r="55" spans="1:15" x14ac:dyDescent="0.25">
      <c r="A55" s="44" t="s">
        <v>145</v>
      </c>
      <c r="B55" s="41">
        <v>0</v>
      </c>
      <c r="C55" s="42">
        <v>0</v>
      </c>
      <c r="D55" s="42">
        <v>0</v>
      </c>
      <c r="E55" s="42">
        <v>0</v>
      </c>
      <c r="F55" s="42">
        <v>0</v>
      </c>
      <c r="G55" s="42">
        <v>0</v>
      </c>
      <c r="H55" s="42">
        <v>0</v>
      </c>
      <c r="I55" s="42">
        <v>0</v>
      </c>
      <c r="J55" s="42">
        <v>0</v>
      </c>
      <c r="K55" s="42">
        <v>0</v>
      </c>
      <c r="L55" s="42">
        <v>0</v>
      </c>
      <c r="M55" s="43">
        <v>0</v>
      </c>
      <c r="N55" s="43">
        <v>0</v>
      </c>
      <c r="O55" s="43">
        <v>0</v>
      </c>
    </row>
    <row r="56" spans="1:15" x14ac:dyDescent="0.25">
      <c r="A56" s="44" t="s">
        <v>225</v>
      </c>
      <c r="B56" s="41">
        <v>0</v>
      </c>
      <c r="C56" s="42">
        <v>0</v>
      </c>
      <c r="D56" s="42">
        <v>0</v>
      </c>
      <c r="E56" s="42">
        <v>0</v>
      </c>
      <c r="F56" s="42">
        <v>0</v>
      </c>
      <c r="G56" s="42">
        <v>0</v>
      </c>
      <c r="H56" s="42">
        <v>0</v>
      </c>
      <c r="I56" s="42">
        <v>0</v>
      </c>
      <c r="J56" s="42">
        <v>0</v>
      </c>
      <c r="K56" s="42">
        <v>0</v>
      </c>
      <c r="L56" s="42">
        <v>0</v>
      </c>
      <c r="M56" s="43">
        <v>0</v>
      </c>
      <c r="N56" s="43">
        <v>0</v>
      </c>
      <c r="O56" s="43">
        <v>0</v>
      </c>
    </row>
    <row r="57" spans="1:15" x14ac:dyDescent="0.25">
      <c r="A57" s="44" t="s">
        <v>226</v>
      </c>
      <c r="B57" s="41">
        <v>0</v>
      </c>
      <c r="C57" s="42">
        <v>0</v>
      </c>
      <c r="D57" s="42">
        <v>0</v>
      </c>
      <c r="E57" s="42">
        <v>0</v>
      </c>
      <c r="F57" s="42">
        <v>0</v>
      </c>
      <c r="G57" s="42">
        <v>0</v>
      </c>
      <c r="H57" s="42">
        <v>0</v>
      </c>
      <c r="I57" s="42">
        <v>0</v>
      </c>
      <c r="J57" s="42">
        <v>0</v>
      </c>
      <c r="K57" s="42">
        <v>0</v>
      </c>
      <c r="L57" s="42">
        <v>0</v>
      </c>
      <c r="M57" s="43">
        <v>0</v>
      </c>
      <c r="N57" s="43">
        <v>0</v>
      </c>
      <c r="O57" s="43">
        <v>0</v>
      </c>
    </row>
    <row r="58" spans="1:15" x14ac:dyDescent="0.25">
      <c r="A58" s="65" t="s">
        <v>227</v>
      </c>
      <c r="B58" s="59">
        <f>[1]Kapitalbedarf!$G$36</f>
        <v>0</v>
      </c>
      <c r="C58" s="59">
        <f>[1]Kapitalbedarf!$G$36</f>
        <v>0</v>
      </c>
      <c r="D58" s="59">
        <f>[1]Kapitalbedarf!$G$36</f>
        <v>0</v>
      </c>
      <c r="E58" s="59">
        <f>[1]Kapitalbedarf!$G$36</f>
        <v>0</v>
      </c>
      <c r="F58" s="59">
        <f>[1]Kapitalbedarf!$G$36</f>
        <v>0</v>
      </c>
      <c r="G58" s="59">
        <f>[1]Kapitalbedarf!$G$36</f>
        <v>0</v>
      </c>
      <c r="H58" s="59">
        <f>[1]Kapitalbedarf!$G$36</f>
        <v>0</v>
      </c>
      <c r="I58" s="59">
        <f>[1]Kapitalbedarf!$G$36</f>
        <v>0</v>
      </c>
      <c r="J58" s="59">
        <f>[1]Kapitalbedarf!$G$36</f>
        <v>0</v>
      </c>
      <c r="K58" s="59">
        <f>[1]Kapitalbedarf!$G$36</f>
        <v>0</v>
      </c>
      <c r="L58" s="59">
        <f>[1]Kapitalbedarf!$G$36</f>
        <v>0</v>
      </c>
      <c r="M58" s="59">
        <f>[1]Kapitalbedarf!$G$36</f>
        <v>0</v>
      </c>
      <c r="N58" s="59">
        <f>[1]Kapitalbedarf!$G$36</f>
        <v>0</v>
      </c>
      <c r="O58" s="59">
        <f>[1]Kapitalbedarf!$G$36</f>
        <v>0</v>
      </c>
    </row>
    <row r="59" spans="1:15" ht="15.75" thickBot="1" x14ac:dyDescent="0.3">
      <c r="A59" s="65" t="s">
        <v>228</v>
      </c>
      <c r="B59" s="66">
        <f>[1]Kapitalbedarf!$G$39</f>
        <v>0</v>
      </c>
      <c r="C59" s="66">
        <f>[1]Kapitalbedarf!$G$39</f>
        <v>0</v>
      </c>
      <c r="D59" s="66">
        <f>[1]Kapitalbedarf!$G$39</f>
        <v>0</v>
      </c>
      <c r="E59" s="66">
        <f>[1]Kapitalbedarf!$G$39</f>
        <v>0</v>
      </c>
      <c r="F59" s="66">
        <f>[1]Kapitalbedarf!$G$39</f>
        <v>0</v>
      </c>
      <c r="G59" s="66">
        <f>[1]Kapitalbedarf!$G$39</f>
        <v>0</v>
      </c>
      <c r="H59" s="66">
        <f>[1]Kapitalbedarf!$G$39</f>
        <v>0</v>
      </c>
      <c r="I59" s="66">
        <f>[1]Kapitalbedarf!$G$39</f>
        <v>0</v>
      </c>
      <c r="J59" s="66">
        <f>[1]Kapitalbedarf!$G$39</f>
        <v>0</v>
      </c>
      <c r="K59" s="66">
        <f>[1]Kapitalbedarf!$G$39</f>
        <v>0</v>
      </c>
      <c r="L59" s="66">
        <f>[1]Kapitalbedarf!$G$39</f>
        <v>0</v>
      </c>
      <c r="M59" s="66">
        <f>[1]Kapitalbedarf!$G$39</f>
        <v>0</v>
      </c>
      <c r="N59" s="66">
        <f>[1]Kapitalbedarf!$G$39</f>
        <v>0</v>
      </c>
      <c r="O59" s="66">
        <f>[1]Kapitalbedarf!$G$39</f>
        <v>0</v>
      </c>
    </row>
    <row r="60" spans="1:15" ht="15.75" thickBot="1" x14ac:dyDescent="0.3">
      <c r="A60" s="67" t="s">
        <v>229</v>
      </c>
      <c r="B60" s="68">
        <f t="shared" ref="B60:O60" si="4">SUM(B42:B59)</f>
        <v>0</v>
      </c>
      <c r="C60" s="68">
        <f t="shared" si="4"/>
        <v>0</v>
      </c>
      <c r="D60" s="68">
        <f t="shared" si="4"/>
        <v>0</v>
      </c>
      <c r="E60" s="68">
        <f t="shared" si="4"/>
        <v>0</v>
      </c>
      <c r="F60" s="68">
        <f t="shared" si="4"/>
        <v>0</v>
      </c>
      <c r="G60" s="68">
        <f t="shared" si="4"/>
        <v>0</v>
      </c>
      <c r="H60" s="68">
        <f t="shared" si="4"/>
        <v>0</v>
      </c>
      <c r="I60" s="68">
        <f t="shared" si="4"/>
        <v>0</v>
      </c>
      <c r="J60" s="68">
        <f t="shared" si="4"/>
        <v>0</v>
      </c>
      <c r="K60" s="68">
        <f t="shared" si="4"/>
        <v>0</v>
      </c>
      <c r="L60" s="68">
        <f t="shared" si="4"/>
        <v>0</v>
      </c>
      <c r="M60" s="68">
        <f t="shared" si="4"/>
        <v>0</v>
      </c>
      <c r="N60" s="68">
        <f t="shared" si="4"/>
        <v>0</v>
      </c>
      <c r="O60" s="68">
        <f t="shared" si="4"/>
        <v>0</v>
      </c>
    </row>
    <row r="62" spans="1:15" ht="22.5" x14ac:dyDescent="0.25">
      <c r="A62" s="53" t="s">
        <v>230</v>
      </c>
      <c r="B62" s="54">
        <v>0</v>
      </c>
      <c r="C62" s="54">
        <v>0</v>
      </c>
      <c r="D62" s="54">
        <v>0</v>
      </c>
      <c r="E62" s="54">
        <v>0</v>
      </c>
      <c r="F62" s="54">
        <v>0</v>
      </c>
      <c r="G62" s="54">
        <v>0</v>
      </c>
      <c r="H62" s="54">
        <v>0</v>
      </c>
      <c r="I62" s="54">
        <v>0</v>
      </c>
      <c r="J62" s="54">
        <v>0</v>
      </c>
      <c r="K62" s="54">
        <v>0</v>
      </c>
      <c r="L62" s="54">
        <v>0</v>
      </c>
      <c r="M62" s="54">
        <v>0</v>
      </c>
      <c r="N62" s="54">
        <v>0</v>
      </c>
      <c r="O62" s="54">
        <v>0</v>
      </c>
    </row>
    <row r="63" spans="1:15" ht="15.75" thickBot="1" x14ac:dyDescent="0.3"/>
    <row r="64" spans="1:15" ht="15.75" thickBot="1" x14ac:dyDescent="0.3">
      <c r="A64" s="36" t="s">
        <v>231</v>
      </c>
      <c r="B64" s="55"/>
      <c r="C64" s="56"/>
      <c r="D64" s="56"/>
      <c r="E64" s="56"/>
      <c r="F64" s="56"/>
      <c r="G64" s="56"/>
      <c r="H64" s="56"/>
      <c r="I64" s="56"/>
      <c r="J64" s="56"/>
      <c r="K64" s="56"/>
      <c r="L64" s="56"/>
      <c r="M64" s="57"/>
      <c r="N64" s="62"/>
      <c r="O64" s="63"/>
    </row>
    <row r="65" spans="1:15" x14ac:dyDescent="0.25">
      <c r="A65" s="69" t="s">
        <v>232</v>
      </c>
      <c r="B65" s="41">
        <f t="shared" ref="B65:O65" si="5">B33-B62</f>
        <v>0</v>
      </c>
      <c r="C65" s="41">
        <f t="shared" si="5"/>
        <v>0</v>
      </c>
      <c r="D65" s="41">
        <f t="shared" si="5"/>
        <v>0</v>
      </c>
      <c r="E65" s="41">
        <f t="shared" si="5"/>
        <v>0</v>
      </c>
      <c r="F65" s="41">
        <f t="shared" si="5"/>
        <v>0</v>
      </c>
      <c r="G65" s="41">
        <f t="shared" si="5"/>
        <v>0</v>
      </c>
      <c r="H65" s="41">
        <f t="shared" si="5"/>
        <v>0</v>
      </c>
      <c r="I65" s="41">
        <f t="shared" si="5"/>
        <v>0</v>
      </c>
      <c r="J65" s="41">
        <f t="shared" si="5"/>
        <v>0</v>
      </c>
      <c r="K65" s="41">
        <f t="shared" si="5"/>
        <v>0</v>
      </c>
      <c r="L65" s="41">
        <f t="shared" si="5"/>
        <v>0</v>
      </c>
      <c r="M65" s="41">
        <f t="shared" si="5"/>
        <v>0</v>
      </c>
      <c r="N65" s="41">
        <f t="shared" si="5"/>
        <v>0</v>
      </c>
      <c r="O65" s="41">
        <f t="shared" si="5"/>
        <v>0</v>
      </c>
    </row>
    <row r="66" spans="1:15" x14ac:dyDescent="0.25">
      <c r="A66" s="70" t="s">
        <v>233</v>
      </c>
      <c r="B66" s="41">
        <v>0</v>
      </c>
      <c r="C66" s="42">
        <v>0</v>
      </c>
      <c r="D66" s="42">
        <v>0</v>
      </c>
      <c r="E66" s="42">
        <v>0</v>
      </c>
      <c r="F66" s="42">
        <v>0</v>
      </c>
      <c r="G66" s="42">
        <v>0</v>
      </c>
      <c r="H66" s="42">
        <v>0</v>
      </c>
      <c r="I66" s="42">
        <v>0</v>
      </c>
      <c r="J66" s="42">
        <v>0</v>
      </c>
      <c r="K66" s="42">
        <v>0</v>
      </c>
      <c r="L66" s="42">
        <v>0</v>
      </c>
      <c r="M66" s="43">
        <v>0</v>
      </c>
      <c r="N66" s="43">
        <v>0</v>
      </c>
      <c r="O66" s="43">
        <v>0</v>
      </c>
    </row>
    <row r="67" spans="1:15" ht="15.75" thickBot="1" x14ac:dyDescent="0.3"/>
    <row r="68" spans="1:15" ht="37.5" customHeight="1" thickBot="1" x14ac:dyDescent="0.3">
      <c r="A68" s="71" t="s">
        <v>234</v>
      </c>
      <c r="B68" s="72">
        <v>0</v>
      </c>
      <c r="C68" s="72">
        <v>0</v>
      </c>
      <c r="D68" s="72">
        <v>0</v>
      </c>
      <c r="E68" s="72">
        <v>0</v>
      </c>
      <c r="F68" s="72">
        <v>0</v>
      </c>
      <c r="G68" s="72">
        <v>0</v>
      </c>
      <c r="H68" s="72">
        <v>0</v>
      </c>
      <c r="I68" s="72">
        <v>0</v>
      </c>
      <c r="J68" s="72">
        <v>0</v>
      </c>
      <c r="K68" s="72">
        <v>0</v>
      </c>
      <c r="L68" s="72">
        <v>0</v>
      </c>
      <c r="M68" s="72">
        <v>0</v>
      </c>
      <c r="N68" s="72">
        <v>0</v>
      </c>
      <c r="O68" s="73">
        <v>0</v>
      </c>
    </row>
    <row r="69" spans="1:15" ht="15.75" thickBot="1" x14ac:dyDescent="0.3"/>
    <row r="70" spans="1:15" ht="15.75" thickBot="1" x14ac:dyDescent="0.3">
      <c r="A70" s="74" t="s">
        <v>235</v>
      </c>
      <c r="B70" s="75">
        <f t="shared" ref="B70:O70" si="6">B39+B60+B65+B66+B68</f>
        <v>0</v>
      </c>
      <c r="C70" s="75">
        <f t="shared" si="6"/>
        <v>0</v>
      </c>
      <c r="D70" s="75">
        <f t="shared" si="6"/>
        <v>0</v>
      </c>
      <c r="E70" s="75">
        <f t="shared" si="6"/>
        <v>0</v>
      </c>
      <c r="F70" s="75">
        <f t="shared" si="6"/>
        <v>0</v>
      </c>
      <c r="G70" s="75">
        <f t="shared" si="6"/>
        <v>0</v>
      </c>
      <c r="H70" s="75">
        <f t="shared" si="6"/>
        <v>0</v>
      </c>
      <c r="I70" s="75">
        <f t="shared" si="6"/>
        <v>0</v>
      </c>
      <c r="J70" s="75">
        <f t="shared" si="6"/>
        <v>0</v>
      </c>
      <c r="K70" s="75">
        <f t="shared" si="6"/>
        <v>0</v>
      </c>
      <c r="L70" s="75">
        <f t="shared" si="6"/>
        <v>0</v>
      </c>
      <c r="M70" s="75">
        <f t="shared" si="6"/>
        <v>0</v>
      </c>
      <c r="N70" s="75">
        <f t="shared" si="6"/>
        <v>0</v>
      </c>
      <c r="O70" s="75">
        <f t="shared" si="6"/>
        <v>0</v>
      </c>
    </row>
    <row r="71" spans="1:15" ht="15.75" thickBot="1" x14ac:dyDescent="0.3"/>
    <row r="72" spans="1:15" ht="24" thickTop="1" thickBot="1" x14ac:dyDescent="0.3">
      <c r="A72" s="76" t="s">
        <v>237</v>
      </c>
      <c r="B72" s="77">
        <f>B31-B70</f>
        <v>0</v>
      </c>
      <c r="C72" s="77">
        <f t="shared" ref="C72:O72" si="7">C22+C31-C70</f>
        <v>0</v>
      </c>
      <c r="D72" s="77">
        <f t="shared" si="7"/>
        <v>0</v>
      </c>
      <c r="E72" s="77">
        <f t="shared" si="7"/>
        <v>0</v>
      </c>
      <c r="F72" s="77">
        <f t="shared" si="7"/>
        <v>0</v>
      </c>
      <c r="G72" s="77">
        <f t="shared" si="7"/>
        <v>0</v>
      </c>
      <c r="H72" s="77">
        <f t="shared" si="7"/>
        <v>0</v>
      </c>
      <c r="I72" s="77">
        <f t="shared" si="7"/>
        <v>0</v>
      </c>
      <c r="J72" s="77">
        <f t="shared" si="7"/>
        <v>0</v>
      </c>
      <c r="K72" s="77">
        <f t="shared" si="7"/>
        <v>0</v>
      </c>
      <c r="L72" s="77">
        <f t="shared" si="7"/>
        <v>0</v>
      </c>
      <c r="M72" s="77">
        <f t="shared" si="7"/>
        <v>0</v>
      </c>
      <c r="N72" s="77">
        <f t="shared" si="7"/>
        <v>0</v>
      </c>
      <c r="O72" s="77">
        <f t="shared" si="7"/>
        <v>0</v>
      </c>
    </row>
    <row r="73" spans="1:15" ht="15.75" thickTop="1" x14ac:dyDescent="0.25"/>
  </sheetData>
  <mergeCells count="1">
    <mergeCell ref="A15:L15"/>
  </mergeCells>
  <pageMargins left="0.7" right="0.7" top="0.78740157499999996" bottom="0.78740157499999996"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45D58-A699-4BEE-BD87-379E85842A79}">
  <dimension ref="A7:N94"/>
  <sheetViews>
    <sheetView topLeftCell="A31" workbookViewId="0">
      <selection activeCell="A32" sqref="A32"/>
    </sheetView>
  </sheetViews>
  <sheetFormatPr baseColWidth="10" defaultColWidth="9.140625" defaultRowHeight="15" x14ac:dyDescent="0.25"/>
  <cols>
    <col min="1" max="1" width="59.140625" style="20" customWidth="1"/>
    <col min="2" max="16384" width="9.140625" style="20"/>
  </cols>
  <sheetData>
    <row r="7" spans="1:14" ht="26.25" x14ac:dyDescent="0.4">
      <c r="A7" s="384" t="s">
        <v>15</v>
      </c>
      <c r="B7" s="383"/>
      <c r="C7" s="383"/>
      <c r="D7" s="383"/>
      <c r="E7" s="383"/>
      <c r="F7" s="383"/>
      <c r="G7" s="383"/>
      <c r="H7" s="383"/>
      <c r="I7" s="383"/>
      <c r="J7" s="383"/>
      <c r="K7" s="383"/>
      <c r="L7" s="383"/>
      <c r="M7" s="383"/>
      <c r="N7" s="383"/>
    </row>
    <row r="8" spans="1:14" x14ac:dyDescent="0.25">
      <c r="A8" s="351"/>
      <c r="B8" s="374"/>
      <c r="C8" s="374"/>
      <c r="D8" s="374"/>
      <c r="E8" s="374"/>
      <c r="F8" s="374"/>
      <c r="G8" s="374"/>
      <c r="H8" s="374"/>
      <c r="I8" s="374"/>
      <c r="J8" s="374"/>
      <c r="K8" s="374"/>
      <c r="L8" s="374"/>
      <c r="M8" s="374"/>
      <c r="N8" s="351"/>
    </row>
    <row r="9" spans="1:14" x14ac:dyDescent="0.25">
      <c r="A9" s="382" t="s">
        <v>297</v>
      </c>
      <c r="B9" s="374"/>
      <c r="C9" s="374"/>
      <c r="D9" s="374"/>
      <c r="E9" s="374"/>
      <c r="F9" s="374"/>
      <c r="G9" s="374"/>
      <c r="H9" s="374"/>
      <c r="I9" s="374"/>
      <c r="J9" s="374"/>
      <c r="K9" s="374"/>
      <c r="L9" s="374"/>
      <c r="M9" s="374"/>
      <c r="N9" s="351"/>
    </row>
    <row r="10" spans="1:14" x14ac:dyDescent="0.25">
      <c r="A10" s="382" t="s">
        <v>296</v>
      </c>
      <c r="B10" s="374"/>
      <c r="C10" s="374"/>
      <c r="D10" s="374"/>
      <c r="E10" s="374"/>
      <c r="F10" s="374"/>
      <c r="G10" s="374"/>
      <c r="H10" s="374"/>
      <c r="I10" s="374"/>
      <c r="J10" s="374"/>
      <c r="K10" s="374"/>
      <c r="L10" s="374"/>
      <c r="M10" s="374"/>
      <c r="N10" s="351"/>
    </row>
    <row r="11" spans="1:14" x14ac:dyDescent="0.25">
      <c r="A11" s="382" t="s">
        <v>295</v>
      </c>
      <c r="B11" s="374"/>
      <c r="C11" s="374"/>
      <c r="D11" s="374"/>
      <c r="E11" s="374"/>
      <c r="F11" s="374"/>
      <c r="G11" s="374"/>
      <c r="H11" s="374"/>
      <c r="I11" s="374"/>
      <c r="J11" s="374"/>
      <c r="K11" s="374"/>
      <c r="L11" s="374"/>
      <c r="M11" s="374"/>
      <c r="N11" s="351"/>
    </row>
    <row r="12" spans="1:14" x14ac:dyDescent="0.25">
      <c r="A12" s="382" t="s">
        <v>294</v>
      </c>
      <c r="B12" s="374"/>
      <c r="C12" s="374"/>
      <c r="D12" s="374"/>
      <c r="E12" s="374"/>
      <c r="F12" s="374"/>
      <c r="G12" s="374"/>
      <c r="H12" s="374"/>
      <c r="I12" s="374"/>
      <c r="J12" s="374"/>
      <c r="K12" s="374"/>
      <c r="L12" s="374"/>
      <c r="M12" s="374"/>
      <c r="N12" s="351"/>
    </row>
    <row r="13" spans="1:14" x14ac:dyDescent="0.25">
      <c r="A13" s="381"/>
      <c r="B13" s="375"/>
      <c r="C13" s="375"/>
      <c r="D13" s="375"/>
      <c r="E13" s="375"/>
      <c r="F13" s="375"/>
      <c r="G13" s="375"/>
      <c r="H13" s="375"/>
      <c r="I13" s="375"/>
      <c r="J13" s="375"/>
      <c r="K13" s="375"/>
      <c r="L13" s="375"/>
      <c r="M13" s="375"/>
      <c r="N13" s="378"/>
    </row>
    <row r="14" spans="1:14" x14ac:dyDescent="0.25">
      <c r="A14" s="378" t="s">
        <v>197</v>
      </c>
      <c r="B14" s="375"/>
      <c r="C14" s="375"/>
      <c r="D14" s="375"/>
      <c r="E14" s="375"/>
      <c r="F14" s="375"/>
      <c r="G14" s="375"/>
      <c r="H14" s="375"/>
      <c r="I14" s="375"/>
      <c r="J14" s="375"/>
      <c r="K14" s="375"/>
      <c r="L14" s="375"/>
      <c r="M14" s="375"/>
      <c r="N14" s="378"/>
    </row>
    <row r="15" spans="1:14" x14ac:dyDescent="0.25">
      <c r="A15" s="378" t="s">
        <v>293</v>
      </c>
      <c r="B15" s="375"/>
      <c r="C15" s="375"/>
      <c r="D15" s="375"/>
      <c r="E15" s="375"/>
      <c r="F15" s="375"/>
      <c r="G15" s="375"/>
      <c r="H15" s="375"/>
      <c r="I15" s="375"/>
      <c r="J15" s="375"/>
      <c r="K15" s="375"/>
      <c r="L15" s="375"/>
      <c r="M15" s="375"/>
      <c r="N15" s="378"/>
    </row>
    <row r="16" spans="1:14" x14ac:dyDescent="0.25">
      <c r="A16" s="378"/>
      <c r="B16" s="375"/>
      <c r="C16" s="375"/>
      <c r="D16" s="375"/>
      <c r="E16" s="375"/>
      <c r="F16" s="375"/>
      <c r="G16" s="375"/>
      <c r="H16" s="375"/>
      <c r="I16" s="375"/>
      <c r="J16" s="375"/>
      <c r="K16" s="375"/>
      <c r="L16" s="375"/>
      <c r="M16" s="375"/>
      <c r="N16" s="378"/>
    </row>
    <row r="17" spans="1:14" x14ac:dyDescent="0.25">
      <c r="A17" s="380" t="s">
        <v>292</v>
      </c>
      <c r="B17" s="378"/>
      <c r="C17" s="378"/>
      <c r="D17" s="378"/>
      <c r="E17" s="378"/>
      <c r="F17" s="378"/>
      <c r="G17" s="378"/>
      <c r="H17" s="378"/>
      <c r="I17" s="378"/>
      <c r="J17" s="378"/>
      <c r="K17" s="378"/>
      <c r="L17" s="378"/>
      <c r="M17" s="375"/>
      <c r="N17" s="378"/>
    </row>
    <row r="18" spans="1:14" x14ac:dyDescent="0.25">
      <c r="A18" s="379" t="s">
        <v>291</v>
      </c>
      <c r="B18" s="375"/>
      <c r="C18" s="375"/>
      <c r="D18" s="375"/>
      <c r="E18" s="375"/>
      <c r="F18" s="375"/>
      <c r="G18" s="375"/>
      <c r="H18" s="375"/>
      <c r="I18" s="375"/>
      <c r="J18" s="375"/>
      <c r="K18" s="375"/>
      <c r="L18" s="375"/>
      <c r="M18" s="375"/>
      <c r="N18" s="378"/>
    </row>
    <row r="19" spans="1:14" x14ac:dyDescent="0.25">
      <c r="A19" s="377" t="s">
        <v>290</v>
      </c>
      <c r="B19" s="375"/>
      <c r="C19" s="375"/>
      <c r="D19" s="375"/>
      <c r="E19" s="375"/>
      <c r="F19" s="375"/>
      <c r="G19" s="375"/>
      <c r="H19" s="375"/>
      <c r="I19" s="375"/>
      <c r="J19" s="375"/>
      <c r="K19" s="375"/>
      <c r="L19" s="375"/>
      <c r="M19" s="374"/>
      <c r="N19" s="373"/>
    </row>
    <row r="20" spans="1:14" ht="15.75" thickBot="1" x14ac:dyDescent="0.3">
      <c r="A20" s="376"/>
      <c r="B20" s="375"/>
      <c r="C20" s="375"/>
      <c r="D20" s="375"/>
      <c r="E20" s="375"/>
      <c r="F20" s="375"/>
      <c r="G20" s="375"/>
      <c r="H20" s="375"/>
      <c r="I20" s="375"/>
      <c r="J20" s="375"/>
      <c r="K20" s="375"/>
      <c r="L20" s="375"/>
      <c r="M20" s="374"/>
      <c r="N20" s="373"/>
    </row>
    <row r="21" spans="1:14" ht="19.5" thickBot="1" x14ac:dyDescent="0.35">
      <c r="A21" s="9" t="s">
        <v>203</v>
      </c>
      <c r="B21" s="9"/>
      <c r="C21" s="9"/>
      <c r="D21" s="9"/>
      <c r="E21" s="9"/>
      <c r="F21" s="9"/>
      <c r="G21" s="9"/>
      <c r="H21" s="9"/>
      <c r="I21" s="9"/>
      <c r="J21" s="9"/>
      <c r="K21" s="9"/>
      <c r="L21" s="9"/>
      <c r="M21" s="9"/>
      <c r="N21" s="9"/>
    </row>
    <row r="22" spans="1:14" ht="15.75" thickBot="1" x14ac:dyDescent="0.3">
      <c r="A22" s="372"/>
      <c r="B22" s="371" t="s">
        <v>289</v>
      </c>
      <c r="C22" s="370" t="s">
        <v>288</v>
      </c>
      <c r="D22" s="371" t="s">
        <v>287</v>
      </c>
      <c r="E22" s="370" t="s">
        <v>286</v>
      </c>
      <c r="F22" s="371" t="s">
        <v>120</v>
      </c>
      <c r="G22" s="370" t="s">
        <v>285</v>
      </c>
      <c r="H22" s="371" t="s">
        <v>284</v>
      </c>
      <c r="I22" s="370" t="s">
        <v>283</v>
      </c>
      <c r="J22" s="371" t="s">
        <v>282</v>
      </c>
      <c r="K22" s="370" t="s">
        <v>281</v>
      </c>
      <c r="L22" s="371" t="s">
        <v>280</v>
      </c>
      <c r="M22" s="370" t="s">
        <v>279</v>
      </c>
      <c r="N22" s="369" t="s">
        <v>278</v>
      </c>
    </row>
    <row r="23" spans="1:14" ht="15.75" thickBot="1" x14ac:dyDescent="0.3">
      <c r="A23" s="321" t="s">
        <v>207</v>
      </c>
      <c r="B23" s="321">
        <v>0</v>
      </c>
      <c r="C23" s="321">
        <v>0</v>
      </c>
      <c r="D23" s="321">
        <v>0</v>
      </c>
      <c r="E23" s="321">
        <v>0</v>
      </c>
      <c r="F23" s="321">
        <v>0</v>
      </c>
      <c r="G23" s="321">
        <v>0</v>
      </c>
      <c r="H23" s="321">
        <v>0</v>
      </c>
      <c r="I23" s="321">
        <v>0</v>
      </c>
      <c r="J23" s="321">
        <v>0</v>
      </c>
      <c r="K23" s="321">
        <v>0</v>
      </c>
      <c r="L23" s="321">
        <v>0</v>
      </c>
      <c r="M23" s="321">
        <v>0</v>
      </c>
      <c r="N23" s="321">
        <v>0</v>
      </c>
    </row>
    <row r="24" spans="1:14" ht="15.75" thickBot="1" x14ac:dyDescent="0.3">
      <c r="A24" s="368"/>
      <c r="B24" s="367"/>
      <c r="C24" s="367"/>
      <c r="D24" s="367"/>
      <c r="E24" s="367"/>
      <c r="F24" s="367"/>
      <c r="G24" s="367"/>
      <c r="H24" s="367"/>
      <c r="I24" s="367"/>
      <c r="J24" s="367"/>
      <c r="K24" s="367"/>
      <c r="L24" s="367"/>
      <c r="M24" s="367"/>
      <c r="N24" s="366"/>
    </row>
    <row r="25" spans="1:14" ht="15.75" thickBot="1" x14ac:dyDescent="0.3">
      <c r="A25" s="337" t="s">
        <v>208</v>
      </c>
      <c r="B25" s="350"/>
      <c r="C25" s="349"/>
      <c r="D25" s="349"/>
      <c r="E25" s="349"/>
      <c r="F25" s="349"/>
      <c r="G25" s="349"/>
      <c r="H25" s="349"/>
      <c r="I25" s="349"/>
      <c r="J25" s="349"/>
      <c r="K25" s="349"/>
      <c r="L25" s="349"/>
      <c r="M25" s="348"/>
      <c r="N25" s="348"/>
    </row>
    <row r="26" spans="1:14" x14ac:dyDescent="0.25">
      <c r="A26" s="365" t="s">
        <v>277</v>
      </c>
      <c r="B26" s="340">
        <v>0</v>
      </c>
      <c r="C26" s="339">
        <v>0</v>
      </c>
      <c r="D26" s="339">
        <v>0</v>
      </c>
      <c r="E26" s="339">
        <v>0</v>
      </c>
      <c r="F26" s="339">
        <v>0</v>
      </c>
      <c r="G26" s="339">
        <v>0</v>
      </c>
      <c r="H26" s="339">
        <v>0</v>
      </c>
      <c r="I26" s="339">
        <v>0</v>
      </c>
      <c r="J26" s="339">
        <v>0</v>
      </c>
      <c r="K26" s="339">
        <v>0</v>
      </c>
      <c r="L26" s="339">
        <v>0</v>
      </c>
      <c r="M26" s="338">
        <v>0</v>
      </c>
      <c r="N26" s="338">
        <v>0</v>
      </c>
    </row>
    <row r="27" spans="1:14" x14ac:dyDescent="0.25">
      <c r="A27" s="346" t="s">
        <v>210</v>
      </c>
      <c r="B27" s="340">
        <v>0</v>
      </c>
      <c r="C27" s="339">
        <v>0</v>
      </c>
      <c r="D27" s="339">
        <v>0</v>
      </c>
      <c r="E27" s="339">
        <v>0</v>
      </c>
      <c r="F27" s="339">
        <v>0</v>
      </c>
      <c r="G27" s="339">
        <v>0</v>
      </c>
      <c r="H27" s="339">
        <v>0</v>
      </c>
      <c r="I27" s="339">
        <v>0</v>
      </c>
      <c r="J27" s="339">
        <v>0</v>
      </c>
      <c r="K27" s="339">
        <v>0</v>
      </c>
      <c r="L27" s="339">
        <v>0</v>
      </c>
      <c r="M27" s="338">
        <v>0</v>
      </c>
      <c r="N27" s="338">
        <v>0</v>
      </c>
    </row>
    <row r="28" spans="1:14" x14ac:dyDescent="0.25">
      <c r="A28" s="346" t="s">
        <v>211</v>
      </c>
      <c r="B28" s="339">
        <v>0</v>
      </c>
      <c r="C28" s="340">
        <v>0</v>
      </c>
      <c r="D28" s="339">
        <v>0</v>
      </c>
      <c r="E28" s="339">
        <v>0</v>
      </c>
      <c r="F28" s="339">
        <v>0</v>
      </c>
      <c r="G28" s="339">
        <v>0</v>
      </c>
      <c r="H28" s="339">
        <v>0</v>
      </c>
      <c r="I28" s="339">
        <v>0</v>
      </c>
      <c r="J28" s="339">
        <v>0</v>
      </c>
      <c r="K28" s="339">
        <v>0</v>
      </c>
      <c r="L28" s="339">
        <v>0</v>
      </c>
      <c r="M28" s="338">
        <v>0</v>
      </c>
      <c r="N28" s="338">
        <v>0</v>
      </c>
    </row>
    <row r="29" spans="1:14" x14ac:dyDescent="0.25">
      <c r="A29" s="346" t="s">
        <v>212</v>
      </c>
      <c r="B29" s="340">
        <v>0</v>
      </c>
      <c r="C29" s="339">
        <v>0</v>
      </c>
      <c r="D29" s="339">
        <v>0</v>
      </c>
      <c r="E29" s="339">
        <v>0</v>
      </c>
      <c r="F29" s="339">
        <v>0</v>
      </c>
      <c r="G29" s="339">
        <v>0</v>
      </c>
      <c r="H29" s="339">
        <v>0</v>
      </c>
      <c r="I29" s="339">
        <v>0</v>
      </c>
      <c r="J29" s="339">
        <v>0</v>
      </c>
      <c r="K29" s="339">
        <v>0</v>
      </c>
      <c r="L29" s="339">
        <v>0</v>
      </c>
      <c r="M29" s="338">
        <v>0</v>
      </c>
      <c r="N29" s="338">
        <v>0</v>
      </c>
    </row>
    <row r="30" spans="1:14" x14ac:dyDescent="0.25">
      <c r="A30" s="346" t="s">
        <v>213</v>
      </c>
      <c r="B30" s="340">
        <v>0</v>
      </c>
      <c r="C30" s="339">
        <v>0</v>
      </c>
      <c r="D30" s="339">
        <v>0</v>
      </c>
      <c r="E30" s="339">
        <v>0</v>
      </c>
      <c r="F30" s="339">
        <v>0</v>
      </c>
      <c r="G30" s="339">
        <v>0</v>
      </c>
      <c r="H30" s="339">
        <v>0</v>
      </c>
      <c r="I30" s="339">
        <v>0</v>
      </c>
      <c r="J30" s="339">
        <v>0</v>
      </c>
      <c r="K30" s="339">
        <v>0</v>
      </c>
      <c r="L30" s="339">
        <v>0</v>
      </c>
      <c r="M30" s="338">
        <v>0</v>
      </c>
      <c r="N30" s="338">
        <v>0</v>
      </c>
    </row>
    <row r="31" spans="1:14" x14ac:dyDescent="0.25">
      <c r="A31" s="364" t="s">
        <v>276</v>
      </c>
      <c r="B31" s="363">
        <v>0</v>
      </c>
      <c r="C31" s="362">
        <v>0</v>
      </c>
      <c r="D31" s="362">
        <v>0</v>
      </c>
      <c r="E31" s="362">
        <v>0</v>
      </c>
      <c r="F31" s="362">
        <v>0</v>
      </c>
      <c r="G31" s="362">
        <v>0</v>
      </c>
      <c r="H31" s="362">
        <v>0</v>
      </c>
      <c r="I31" s="362">
        <v>0</v>
      </c>
      <c r="J31" s="362">
        <v>0</v>
      </c>
      <c r="K31" s="362">
        <v>0</v>
      </c>
      <c r="L31" s="362">
        <v>0</v>
      </c>
      <c r="M31" s="361">
        <v>0</v>
      </c>
      <c r="N31" s="361">
        <v>0</v>
      </c>
    </row>
    <row r="32" spans="1:14" ht="15.75" thickBot="1" x14ac:dyDescent="0.3">
      <c r="A32" s="364" t="s">
        <v>275</v>
      </c>
      <c r="B32" s="363">
        <v>0</v>
      </c>
      <c r="C32" s="362">
        <v>0</v>
      </c>
      <c r="D32" s="362">
        <v>0</v>
      </c>
      <c r="E32" s="362">
        <v>0</v>
      </c>
      <c r="F32" s="362">
        <v>0</v>
      </c>
      <c r="G32" s="362">
        <v>0</v>
      </c>
      <c r="H32" s="362">
        <v>0</v>
      </c>
      <c r="I32" s="362">
        <v>0</v>
      </c>
      <c r="J32" s="362">
        <v>0</v>
      </c>
      <c r="K32" s="362">
        <v>0</v>
      </c>
      <c r="L32" s="362">
        <v>0</v>
      </c>
      <c r="M32" s="361">
        <v>0</v>
      </c>
      <c r="N32" s="361">
        <v>0</v>
      </c>
    </row>
    <row r="33" spans="1:14" ht="15.75" thickBot="1" x14ac:dyDescent="0.3">
      <c r="A33" s="321" t="s">
        <v>215</v>
      </c>
      <c r="B33" s="321">
        <v>0</v>
      </c>
      <c r="C33" s="321">
        <v>0</v>
      </c>
      <c r="D33" s="321">
        <v>0</v>
      </c>
      <c r="E33" s="321">
        <v>0</v>
      </c>
      <c r="F33" s="321">
        <v>0</v>
      </c>
      <c r="G33" s="321">
        <v>0</v>
      </c>
      <c r="H33" s="321">
        <v>0</v>
      </c>
      <c r="I33" s="321">
        <v>0</v>
      </c>
      <c r="J33" s="321">
        <v>0</v>
      </c>
      <c r="K33" s="321">
        <v>0</v>
      </c>
      <c r="L33" s="321">
        <v>0</v>
      </c>
      <c r="M33" s="321">
        <v>0</v>
      </c>
      <c r="N33" s="321">
        <v>0</v>
      </c>
    </row>
    <row r="34" spans="1:14" ht="15.75" thickBot="1" x14ac:dyDescent="0.3">
      <c r="A34" s="360"/>
      <c r="B34" s="359"/>
      <c r="C34" s="359"/>
      <c r="D34" s="359"/>
      <c r="E34" s="359"/>
      <c r="F34" s="359"/>
      <c r="G34" s="359"/>
      <c r="H34" s="359"/>
      <c r="I34" s="359"/>
      <c r="J34" s="359"/>
      <c r="K34" s="359"/>
      <c r="L34" s="359"/>
      <c r="M34" s="359"/>
      <c r="N34" s="358"/>
    </row>
    <row r="35" spans="1:14" ht="15.75" thickBot="1" x14ac:dyDescent="0.3">
      <c r="A35" s="321" t="s">
        <v>216</v>
      </c>
      <c r="B35" s="321">
        <v>0</v>
      </c>
      <c r="C35" s="321">
        <v>0</v>
      </c>
      <c r="D35" s="321">
        <v>0</v>
      </c>
      <c r="E35" s="321">
        <v>0</v>
      </c>
      <c r="F35" s="321">
        <v>0</v>
      </c>
      <c r="G35" s="321">
        <v>0</v>
      </c>
      <c r="H35" s="321">
        <v>0</v>
      </c>
      <c r="I35" s="321">
        <v>0</v>
      </c>
      <c r="J35" s="321">
        <v>0</v>
      </c>
      <c r="K35" s="321">
        <v>0</v>
      </c>
      <c r="L35" s="321">
        <v>0</v>
      </c>
      <c r="M35" s="321">
        <v>0</v>
      </c>
      <c r="N35" s="321">
        <v>0</v>
      </c>
    </row>
    <row r="36" spans="1:14" ht="15.75" thickBot="1" x14ac:dyDescent="0.3">
      <c r="A36" s="357"/>
      <c r="B36" s="356"/>
      <c r="C36" s="356"/>
      <c r="D36" s="356"/>
      <c r="E36" s="356"/>
      <c r="F36" s="356"/>
      <c r="G36" s="356"/>
      <c r="H36" s="356"/>
      <c r="I36" s="356"/>
      <c r="J36" s="356"/>
      <c r="K36" s="356"/>
      <c r="L36" s="356"/>
      <c r="M36" s="356"/>
      <c r="N36" s="338"/>
    </row>
    <row r="37" spans="1:14" ht="15.75" thickBot="1" x14ac:dyDescent="0.3">
      <c r="A37" s="337" t="s">
        <v>217</v>
      </c>
      <c r="B37" s="350"/>
      <c r="C37" s="349"/>
      <c r="D37" s="349"/>
      <c r="E37" s="349"/>
      <c r="F37" s="349"/>
      <c r="G37" s="349"/>
      <c r="H37" s="349"/>
      <c r="I37" s="349"/>
      <c r="J37" s="349"/>
      <c r="K37" s="349"/>
      <c r="L37" s="349"/>
      <c r="M37" s="348"/>
      <c r="N37" s="348">
        <v>0</v>
      </c>
    </row>
    <row r="38" spans="1:14" x14ac:dyDescent="0.25">
      <c r="A38" s="352" t="s">
        <v>218</v>
      </c>
      <c r="B38" s="325">
        <v>0</v>
      </c>
      <c r="C38" s="355">
        <v>0</v>
      </c>
      <c r="D38" s="355">
        <v>0</v>
      </c>
      <c r="E38" s="355">
        <v>0</v>
      </c>
      <c r="F38" s="355">
        <v>0</v>
      </c>
      <c r="G38" s="355">
        <v>0</v>
      </c>
      <c r="H38" s="355">
        <v>0</v>
      </c>
      <c r="I38" s="355">
        <v>0</v>
      </c>
      <c r="J38" s="355">
        <v>0</v>
      </c>
      <c r="K38" s="355">
        <v>0</v>
      </c>
      <c r="L38" s="355">
        <v>0</v>
      </c>
      <c r="M38" s="354">
        <v>0</v>
      </c>
      <c r="N38" s="354">
        <v>0</v>
      </c>
    </row>
    <row r="39" spans="1:14" x14ac:dyDescent="0.25">
      <c r="A39" s="353" t="s">
        <v>219</v>
      </c>
      <c r="B39" s="339">
        <v>0</v>
      </c>
      <c r="C39" s="339">
        <v>0</v>
      </c>
      <c r="D39" s="339">
        <v>0</v>
      </c>
      <c r="E39" s="339">
        <v>0</v>
      </c>
      <c r="F39" s="339">
        <v>0</v>
      </c>
      <c r="G39" s="339">
        <v>0</v>
      </c>
      <c r="H39" s="339">
        <v>0</v>
      </c>
      <c r="I39" s="339">
        <v>0</v>
      </c>
      <c r="J39" s="339">
        <v>0</v>
      </c>
      <c r="K39" s="339">
        <v>0</v>
      </c>
      <c r="L39" s="339">
        <v>0</v>
      </c>
      <c r="M39" s="338">
        <v>0</v>
      </c>
      <c r="N39" s="338">
        <v>0</v>
      </c>
    </row>
    <row r="40" spans="1:14" ht="15.75" thickBot="1" x14ac:dyDescent="0.3">
      <c r="A40" s="352" t="s">
        <v>220</v>
      </c>
      <c r="B40" s="340">
        <v>0</v>
      </c>
      <c r="C40" s="339">
        <v>0</v>
      </c>
      <c r="D40" s="339">
        <v>0</v>
      </c>
      <c r="E40" s="339">
        <v>0</v>
      </c>
      <c r="F40" s="339">
        <v>0</v>
      </c>
      <c r="G40" s="339">
        <v>0</v>
      </c>
      <c r="H40" s="339">
        <v>0</v>
      </c>
      <c r="I40" s="339">
        <v>0</v>
      </c>
      <c r="J40" s="339">
        <v>0</v>
      </c>
      <c r="K40" s="339">
        <v>0</v>
      </c>
      <c r="L40" s="339">
        <v>0</v>
      </c>
      <c r="M40" s="338">
        <v>0</v>
      </c>
      <c r="N40" s="338">
        <v>0</v>
      </c>
    </row>
    <row r="41" spans="1:14" ht="15.75" thickBot="1" x14ac:dyDescent="0.3">
      <c r="A41" s="345" t="s">
        <v>221</v>
      </c>
      <c r="B41" s="345">
        <v>0</v>
      </c>
      <c r="C41" s="345">
        <v>0</v>
      </c>
      <c r="D41" s="345">
        <v>0</v>
      </c>
      <c r="E41" s="345">
        <v>0</v>
      </c>
      <c r="F41" s="345">
        <v>0</v>
      </c>
      <c r="G41" s="345">
        <v>0</v>
      </c>
      <c r="H41" s="345">
        <v>0</v>
      </c>
      <c r="I41" s="345">
        <v>0</v>
      </c>
      <c r="J41" s="345">
        <v>0</v>
      </c>
      <c r="K41" s="345">
        <v>0</v>
      </c>
      <c r="L41" s="345">
        <v>0</v>
      </c>
      <c r="M41" s="345">
        <v>0</v>
      </c>
      <c r="N41" s="345">
        <v>0</v>
      </c>
    </row>
    <row r="42" spans="1:14" ht="15.75" thickBot="1" x14ac:dyDescent="0.3">
      <c r="A42" s="351"/>
      <c r="B42" s="323"/>
      <c r="C42" s="323"/>
      <c r="D42" s="323"/>
      <c r="E42" s="323"/>
      <c r="F42" s="323"/>
      <c r="G42" s="323"/>
      <c r="H42" s="323"/>
      <c r="I42" s="323"/>
      <c r="J42" s="323"/>
      <c r="K42" s="323"/>
      <c r="L42" s="323"/>
      <c r="M42" s="323"/>
      <c r="N42" s="323"/>
    </row>
    <row r="43" spans="1:14" ht="15.75" thickBot="1" x14ac:dyDescent="0.3">
      <c r="A43" s="337" t="s">
        <v>222</v>
      </c>
      <c r="B43" s="350"/>
      <c r="C43" s="349"/>
      <c r="D43" s="349"/>
      <c r="E43" s="349"/>
      <c r="F43" s="349"/>
      <c r="G43" s="349"/>
      <c r="H43" s="349"/>
      <c r="I43" s="349"/>
      <c r="J43" s="349"/>
      <c r="K43" s="349"/>
      <c r="L43" s="349"/>
      <c r="M43" s="348"/>
      <c r="N43" s="348">
        <v>0</v>
      </c>
    </row>
    <row r="44" spans="1:14" x14ac:dyDescent="0.25">
      <c r="A44" s="346" t="s">
        <v>223</v>
      </c>
      <c r="B44" s="340">
        <v>0</v>
      </c>
      <c r="C44" s="339">
        <v>0</v>
      </c>
      <c r="D44" s="339">
        <v>0</v>
      </c>
      <c r="E44" s="339">
        <v>0</v>
      </c>
      <c r="F44" s="339">
        <v>0</v>
      </c>
      <c r="G44" s="339">
        <v>0</v>
      </c>
      <c r="H44" s="339">
        <v>0</v>
      </c>
      <c r="I44" s="339">
        <v>0</v>
      </c>
      <c r="J44" s="339">
        <v>0</v>
      </c>
      <c r="K44" s="339">
        <v>0</v>
      </c>
      <c r="L44" s="339">
        <v>0</v>
      </c>
      <c r="M44" s="338">
        <v>0</v>
      </c>
      <c r="N44" s="338">
        <v>0</v>
      </c>
    </row>
    <row r="45" spans="1:14" x14ac:dyDescent="0.25">
      <c r="A45" s="347" t="s">
        <v>167</v>
      </c>
      <c r="B45" s="340">
        <v>0</v>
      </c>
      <c r="C45" s="339">
        <v>0</v>
      </c>
      <c r="D45" s="339">
        <v>0</v>
      </c>
      <c r="E45" s="339">
        <v>0</v>
      </c>
      <c r="F45" s="339">
        <v>0</v>
      </c>
      <c r="G45" s="339">
        <v>0</v>
      </c>
      <c r="H45" s="339">
        <v>0</v>
      </c>
      <c r="I45" s="339">
        <v>0</v>
      </c>
      <c r="J45" s="339">
        <v>0</v>
      </c>
      <c r="K45" s="339">
        <v>0</v>
      </c>
      <c r="L45" s="339">
        <v>0</v>
      </c>
      <c r="M45" s="338">
        <v>0</v>
      </c>
      <c r="N45" s="338">
        <v>0</v>
      </c>
    </row>
    <row r="46" spans="1:14" x14ac:dyDescent="0.25">
      <c r="A46" s="347" t="s">
        <v>133</v>
      </c>
      <c r="B46" s="340">
        <v>0</v>
      </c>
      <c r="C46" s="339">
        <v>0</v>
      </c>
      <c r="D46" s="339">
        <v>0</v>
      </c>
      <c r="E46" s="339">
        <v>0</v>
      </c>
      <c r="F46" s="339">
        <v>0</v>
      </c>
      <c r="G46" s="339">
        <v>0</v>
      </c>
      <c r="H46" s="339">
        <v>0</v>
      </c>
      <c r="I46" s="339">
        <v>0</v>
      </c>
      <c r="J46" s="339">
        <v>0</v>
      </c>
      <c r="K46" s="339">
        <v>0</v>
      </c>
      <c r="L46" s="339">
        <v>0</v>
      </c>
      <c r="M46" s="338">
        <v>0</v>
      </c>
      <c r="N46" s="338">
        <v>0</v>
      </c>
    </row>
    <row r="47" spans="1:14" x14ac:dyDescent="0.25">
      <c r="A47" s="346" t="s">
        <v>224</v>
      </c>
      <c r="B47" s="340">
        <v>0</v>
      </c>
      <c r="C47" s="339">
        <v>0</v>
      </c>
      <c r="D47" s="339">
        <v>0</v>
      </c>
      <c r="E47" s="339">
        <v>0</v>
      </c>
      <c r="F47" s="339">
        <v>0</v>
      </c>
      <c r="G47" s="339">
        <v>0</v>
      </c>
      <c r="H47" s="339">
        <v>0</v>
      </c>
      <c r="I47" s="339">
        <v>0</v>
      </c>
      <c r="J47" s="339">
        <v>0</v>
      </c>
      <c r="K47" s="339">
        <v>0</v>
      </c>
      <c r="L47" s="339">
        <v>0</v>
      </c>
      <c r="M47" s="338">
        <v>0</v>
      </c>
      <c r="N47" s="338">
        <v>0</v>
      </c>
    </row>
    <row r="48" spans="1:14" x14ac:dyDescent="0.25">
      <c r="A48" s="346" t="s">
        <v>136</v>
      </c>
      <c r="B48" s="340">
        <v>0</v>
      </c>
      <c r="C48" s="339">
        <v>0</v>
      </c>
      <c r="D48" s="339">
        <v>0</v>
      </c>
      <c r="E48" s="339">
        <v>0</v>
      </c>
      <c r="F48" s="339">
        <v>0</v>
      </c>
      <c r="G48" s="339">
        <v>0</v>
      </c>
      <c r="H48" s="339">
        <v>0</v>
      </c>
      <c r="I48" s="339">
        <v>0</v>
      </c>
      <c r="J48" s="339">
        <v>0</v>
      </c>
      <c r="K48" s="339">
        <v>0</v>
      </c>
      <c r="L48" s="339">
        <v>0</v>
      </c>
      <c r="M48" s="338">
        <v>0</v>
      </c>
      <c r="N48" s="338">
        <v>0</v>
      </c>
    </row>
    <row r="49" spans="1:14" x14ac:dyDescent="0.25">
      <c r="A49" s="346" t="s">
        <v>137</v>
      </c>
      <c r="B49" s="340">
        <v>0</v>
      </c>
      <c r="C49" s="339">
        <v>0</v>
      </c>
      <c r="D49" s="339">
        <v>0</v>
      </c>
      <c r="E49" s="339">
        <v>0</v>
      </c>
      <c r="F49" s="339">
        <v>0</v>
      </c>
      <c r="G49" s="339">
        <v>0</v>
      </c>
      <c r="H49" s="339">
        <v>0</v>
      </c>
      <c r="I49" s="339">
        <v>0</v>
      </c>
      <c r="J49" s="339">
        <v>0</v>
      </c>
      <c r="K49" s="339">
        <v>0</v>
      </c>
      <c r="L49" s="339">
        <v>0</v>
      </c>
      <c r="M49" s="338">
        <v>0</v>
      </c>
      <c r="N49" s="338">
        <v>0</v>
      </c>
    </row>
    <row r="50" spans="1:14" x14ac:dyDescent="0.25">
      <c r="A50" s="346" t="s">
        <v>138</v>
      </c>
      <c r="B50" s="340">
        <v>0</v>
      </c>
      <c r="C50" s="339">
        <v>0</v>
      </c>
      <c r="D50" s="339">
        <v>0</v>
      </c>
      <c r="E50" s="339">
        <v>0</v>
      </c>
      <c r="F50" s="339">
        <v>0</v>
      </c>
      <c r="G50" s="339">
        <v>0</v>
      </c>
      <c r="H50" s="339">
        <v>0</v>
      </c>
      <c r="I50" s="339">
        <v>0</v>
      </c>
      <c r="J50" s="339">
        <v>0</v>
      </c>
      <c r="K50" s="339">
        <v>0</v>
      </c>
      <c r="L50" s="339">
        <v>0</v>
      </c>
      <c r="M50" s="338">
        <v>0</v>
      </c>
      <c r="N50" s="338">
        <v>0</v>
      </c>
    </row>
    <row r="51" spans="1:14" x14ac:dyDescent="0.25">
      <c r="A51" s="346" t="s">
        <v>139</v>
      </c>
      <c r="B51" s="340">
        <v>0</v>
      </c>
      <c r="C51" s="339">
        <v>0</v>
      </c>
      <c r="D51" s="339">
        <v>0</v>
      </c>
      <c r="E51" s="339">
        <v>0</v>
      </c>
      <c r="F51" s="339">
        <v>0</v>
      </c>
      <c r="G51" s="339">
        <v>0</v>
      </c>
      <c r="H51" s="339">
        <v>0</v>
      </c>
      <c r="I51" s="339">
        <v>0</v>
      </c>
      <c r="J51" s="339">
        <v>0</v>
      </c>
      <c r="K51" s="339">
        <v>0</v>
      </c>
      <c r="L51" s="339">
        <v>0</v>
      </c>
      <c r="M51" s="338">
        <v>0</v>
      </c>
      <c r="N51" s="338">
        <v>0</v>
      </c>
    </row>
    <row r="52" spans="1:14" x14ac:dyDescent="0.25">
      <c r="A52" s="346" t="s">
        <v>188</v>
      </c>
      <c r="B52" s="340">
        <v>0</v>
      </c>
      <c r="C52" s="339">
        <v>0</v>
      </c>
      <c r="D52" s="339">
        <v>0</v>
      </c>
      <c r="E52" s="339">
        <v>0</v>
      </c>
      <c r="F52" s="339">
        <v>0</v>
      </c>
      <c r="G52" s="339">
        <v>0</v>
      </c>
      <c r="H52" s="339">
        <v>0</v>
      </c>
      <c r="I52" s="339">
        <v>0</v>
      </c>
      <c r="J52" s="339">
        <v>0</v>
      </c>
      <c r="K52" s="339">
        <v>0</v>
      </c>
      <c r="L52" s="339">
        <v>0</v>
      </c>
      <c r="M52" s="338">
        <v>0</v>
      </c>
      <c r="N52" s="338">
        <v>0</v>
      </c>
    </row>
    <row r="53" spans="1:14" x14ac:dyDescent="0.25">
      <c r="A53" s="346" t="s">
        <v>141</v>
      </c>
      <c r="B53" s="340">
        <v>0</v>
      </c>
      <c r="C53" s="339">
        <v>0</v>
      </c>
      <c r="D53" s="339">
        <v>0</v>
      </c>
      <c r="E53" s="339">
        <v>0</v>
      </c>
      <c r="F53" s="339">
        <v>0</v>
      </c>
      <c r="G53" s="339">
        <v>0</v>
      </c>
      <c r="H53" s="339">
        <v>0</v>
      </c>
      <c r="I53" s="339">
        <v>0</v>
      </c>
      <c r="J53" s="339">
        <v>0</v>
      </c>
      <c r="K53" s="339">
        <v>0</v>
      </c>
      <c r="L53" s="339">
        <v>0</v>
      </c>
      <c r="M53" s="338">
        <v>0</v>
      </c>
      <c r="N53" s="338">
        <v>0</v>
      </c>
    </row>
    <row r="54" spans="1:14" x14ac:dyDescent="0.25">
      <c r="A54" s="346" t="s">
        <v>142</v>
      </c>
      <c r="B54" s="340">
        <v>0</v>
      </c>
      <c r="C54" s="339">
        <v>0</v>
      </c>
      <c r="D54" s="339">
        <v>0</v>
      </c>
      <c r="E54" s="339">
        <v>0</v>
      </c>
      <c r="F54" s="339">
        <v>0</v>
      </c>
      <c r="G54" s="339">
        <v>0</v>
      </c>
      <c r="H54" s="339">
        <v>0</v>
      </c>
      <c r="I54" s="339">
        <v>0</v>
      </c>
      <c r="J54" s="339">
        <v>0</v>
      </c>
      <c r="K54" s="339">
        <v>0</v>
      </c>
      <c r="L54" s="339">
        <v>0</v>
      </c>
      <c r="M54" s="338">
        <v>0</v>
      </c>
      <c r="N54" s="338">
        <v>0</v>
      </c>
    </row>
    <row r="55" spans="1:14" x14ac:dyDescent="0.25">
      <c r="A55" s="346" t="s">
        <v>143</v>
      </c>
      <c r="B55" s="340">
        <v>0</v>
      </c>
      <c r="C55" s="339">
        <v>0</v>
      </c>
      <c r="D55" s="339">
        <v>0</v>
      </c>
      <c r="E55" s="339">
        <v>0</v>
      </c>
      <c r="F55" s="339">
        <v>0</v>
      </c>
      <c r="G55" s="339">
        <v>0</v>
      </c>
      <c r="H55" s="339">
        <v>0</v>
      </c>
      <c r="I55" s="339">
        <v>0</v>
      </c>
      <c r="J55" s="339">
        <v>0</v>
      </c>
      <c r="K55" s="339">
        <v>0</v>
      </c>
      <c r="L55" s="339">
        <v>0</v>
      </c>
      <c r="M55" s="338">
        <v>0</v>
      </c>
      <c r="N55" s="338">
        <v>0</v>
      </c>
    </row>
    <row r="56" spans="1:14" x14ac:dyDescent="0.25">
      <c r="A56" s="346" t="s">
        <v>144</v>
      </c>
      <c r="B56" s="340">
        <v>0</v>
      </c>
      <c r="C56" s="339">
        <v>0</v>
      </c>
      <c r="D56" s="339">
        <v>0</v>
      </c>
      <c r="E56" s="339">
        <v>0</v>
      </c>
      <c r="F56" s="339">
        <v>0</v>
      </c>
      <c r="G56" s="339">
        <v>0</v>
      </c>
      <c r="H56" s="339">
        <v>0</v>
      </c>
      <c r="I56" s="339">
        <v>0</v>
      </c>
      <c r="J56" s="339">
        <v>0</v>
      </c>
      <c r="K56" s="339">
        <v>0</v>
      </c>
      <c r="L56" s="339">
        <v>0</v>
      </c>
      <c r="M56" s="338">
        <v>0</v>
      </c>
      <c r="N56" s="338">
        <v>0</v>
      </c>
    </row>
    <row r="57" spans="1:14" x14ac:dyDescent="0.25">
      <c r="A57" s="346" t="s">
        <v>145</v>
      </c>
      <c r="B57" s="340">
        <v>0</v>
      </c>
      <c r="C57" s="339">
        <v>0</v>
      </c>
      <c r="D57" s="339">
        <v>0</v>
      </c>
      <c r="E57" s="339">
        <v>0</v>
      </c>
      <c r="F57" s="339">
        <v>0</v>
      </c>
      <c r="G57" s="339">
        <v>0</v>
      </c>
      <c r="H57" s="339">
        <v>0</v>
      </c>
      <c r="I57" s="339">
        <v>0</v>
      </c>
      <c r="J57" s="339">
        <v>0</v>
      </c>
      <c r="K57" s="339">
        <v>0</v>
      </c>
      <c r="L57" s="339">
        <v>0</v>
      </c>
      <c r="M57" s="338">
        <v>0</v>
      </c>
      <c r="N57" s="338">
        <v>0</v>
      </c>
    </row>
    <row r="58" spans="1:14" x14ac:dyDescent="0.25">
      <c r="A58" s="346" t="s">
        <v>225</v>
      </c>
      <c r="B58" s="340">
        <v>0</v>
      </c>
      <c r="C58" s="339">
        <v>0</v>
      </c>
      <c r="D58" s="339">
        <v>0</v>
      </c>
      <c r="E58" s="339">
        <v>0</v>
      </c>
      <c r="F58" s="339">
        <v>0</v>
      </c>
      <c r="G58" s="339">
        <v>0</v>
      </c>
      <c r="H58" s="339">
        <v>0</v>
      </c>
      <c r="I58" s="339">
        <v>0</v>
      </c>
      <c r="J58" s="339">
        <v>0</v>
      </c>
      <c r="K58" s="339">
        <v>0</v>
      </c>
      <c r="L58" s="339">
        <v>0</v>
      </c>
      <c r="M58" s="338">
        <v>0</v>
      </c>
      <c r="N58" s="338">
        <v>0</v>
      </c>
    </row>
    <row r="59" spans="1:14" ht="15.75" thickBot="1" x14ac:dyDescent="0.3">
      <c r="A59" s="346" t="s">
        <v>226</v>
      </c>
      <c r="B59" s="340">
        <v>0</v>
      </c>
      <c r="C59" s="339">
        <v>0</v>
      </c>
      <c r="D59" s="339">
        <v>0</v>
      </c>
      <c r="E59" s="339">
        <v>0</v>
      </c>
      <c r="F59" s="339">
        <v>0</v>
      </c>
      <c r="G59" s="339">
        <v>0</v>
      </c>
      <c r="H59" s="339">
        <v>0</v>
      </c>
      <c r="I59" s="339">
        <v>0</v>
      </c>
      <c r="J59" s="339">
        <v>0</v>
      </c>
      <c r="K59" s="339">
        <v>0</v>
      </c>
      <c r="L59" s="339">
        <v>0</v>
      </c>
      <c r="M59" s="338">
        <v>0</v>
      </c>
      <c r="N59" s="338">
        <v>0</v>
      </c>
    </row>
    <row r="60" spans="1:14" ht="15.75" thickBot="1" x14ac:dyDescent="0.3">
      <c r="A60" s="345" t="s">
        <v>229</v>
      </c>
      <c r="B60" s="345">
        <v>0</v>
      </c>
      <c r="C60" s="345">
        <v>0</v>
      </c>
      <c r="D60" s="345">
        <v>0</v>
      </c>
      <c r="E60" s="345">
        <v>0</v>
      </c>
      <c r="F60" s="345">
        <v>0</v>
      </c>
      <c r="G60" s="345">
        <v>0</v>
      </c>
      <c r="H60" s="345">
        <v>0</v>
      </c>
      <c r="I60" s="345">
        <v>0</v>
      </c>
      <c r="J60" s="345">
        <v>0</v>
      </c>
      <c r="K60" s="345">
        <v>0</v>
      </c>
      <c r="L60" s="345">
        <v>0</v>
      </c>
      <c r="M60" s="345">
        <v>0</v>
      </c>
      <c r="N60" s="345">
        <v>0</v>
      </c>
    </row>
    <row r="61" spans="1:14" ht="15.75" thickBot="1" x14ac:dyDescent="0.3">
      <c r="A61" s="345"/>
      <c r="B61" s="344"/>
      <c r="C61" s="344"/>
      <c r="D61" s="344"/>
      <c r="E61" s="344"/>
      <c r="F61" s="344"/>
      <c r="G61" s="344"/>
      <c r="H61" s="344"/>
      <c r="I61" s="344"/>
      <c r="J61" s="344"/>
      <c r="K61" s="344"/>
      <c r="L61" s="344"/>
      <c r="M61" s="344"/>
      <c r="N61" s="344"/>
    </row>
    <row r="62" spans="1:14" ht="15.75" thickBot="1" x14ac:dyDescent="0.3">
      <c r="A62" s="321" t="s">
        <v>274</v>
      </c>
      <c r="B62" s="321"/>
      <c r="C62" s="321"/>
      <c r="D62" s="321"/>
      <c r="E62" s="321"/>
      <c r="F62" s="321"/>
      <c r="G62" s="321"/>
      <c r="H62" s="321"/>
      <c r="I62" s="321"/>
      <c r="J62" s="321"/>
      <c r="K62" s="321"/>
      <c r="L62" s="321"/>
      <c r="M62" s="321"/>
      <c r="N62" s="321">
        <v>0</v>
      </c>
    </row>
    <row r="63" spans="1:14" x14ac:dyDescent="0.25">
      <c r="A63" s="322" t="s">
        <v>227</v>
      </c>
      <c r="B63" s="325">
        <v>0</v>
      </c>
      <c r="C63" s="325">
        <v>0</v>
      </c>
      <c r="D63" s="325">
        <v>0</v>
      </c>
      <c r="E63" s="325">
        <v>0</v>
      </c>
      <c r="F63" s="325">
        <v>0</v>
      </c>
      <c r="G63" s="325">
        <v>0</v>
      </c>
      <c r="H63" s="325">
        <v>0</v>
      </c>
      <c r="I63" s="325">
        <v>0</v>
      </c>
      <c r="J63" s="325">
        <v>0</v>
      </c>
      <c r="K63" s="325">
        <v>0</v>
      </c>
      <c r="L63" s="325">
        <v>0</v>
      </c>
      <c r="M63" s="325">
        <v>0</v>
      </c>
      <c r="N63" s="325">
        <v>0</v>
      </c>
    </row>
    <row r="64" spans="1:14" ht="15.75" thickBot="1" x14ac:dyDescent="0.3">
      <c r="A64" s="322" t="s">
        <v>228</v>
      </c>
      <c r="B64" s="343">
        <v>0</v>
      </c>
      <c r="C64" s="343">
        <v>0</v>
      </c>
      <c r="D64" s="343">
        <v>0</v>
      </c>
      <c r="E64" s="343">
        <v>0</v>
      </c>
      <c r="F64" s="343">
        <v>0</v>
      </c>
      <c r="G64" s="343">
        <v>0</v>
      </c>
      <c r="H64" s="343">
        <v>0</v>
      </c>
      <c r="I64" s="343">
        <v>0</v>
      </c>
      <c r="J64" s="343">
        <v>0</v>
      </c>
      <c r="K64" s="343">
        <v>0</v>
      </c>
      <c r="L64" s="343">
        <v>0</v>
      </c>
      <c r="M64" s="343">
        <v>0</v>
      </c>
      <c r="N64" s="343">
        <v>0</v>
      </c>
    </row>
    <row r="65" spans="1:14" ht="15.75" thickBot="1" x14ac:dyDescent="0.3">
      <c r="A65" s="321" t="s">
        <v>231</v>
      </c>
      <c r="B65" s="321"/>
      <c r="C65" s="321"/>
      <c r="D65" s="321"/>
      <c r="E65" s="321"/>
      <c r="F65" s="321"/>
      <c r="G65" s="321"/>
      <c r="H65" s="321"/>
      <c r="I65" s="321"/>
      <c r="J65" s="321"/>
      <c r="K65" s="321"/>
      <c r="L65" s="321"/>
      <c r="M65" s="321"/>
      <c r="N65" s="321">
        <v>0</v>
      </c>
    </row>
    <row r="66" spans="1:14" x14ac:dyDescent="0.25">
      <c r="A66" s="342" t="s">
        <v>232</v>
      </c>
      <c r="B66" s="340">
        <v>0</v>
      </c>
      <c r="C66" s="340">
        <v>0</v>
      </c>
      <c r="D66" s="340">
        <v>0</v>
      </c>
      <c r="E66" s="340">
        <v>0</v>
      </c>
      <c r="F66" s="340">
        <v>0</v>
      </c>
      <c r="G66" s="340">
        <v>0</v>
      </c>
      <c r="H66" s="340">
        <v>0</v>
      </c>
      <c r="I66" s="340">
        <v>0</v>
      </c>
      <c r="J66" s="340">
        <v>0</v>
      </c>
      <c r="K66" s="340">
        <v>0</v>
      </c>
      <c r="L66" s="340">
        <v>0</v>
      </c>
      <c r="M66" s="340">
        <v>0</v>
      </c>
      <c r="N66" s="340">
        <v>0</v>
      </c>
    </row>
    <row r="67" spans="1:14" ht="15.75" thickBot="1" x14ac:dyDescent="0.3">
      <c r="A67" s="341" t="s">
        <v>233</v>
      </c>
      <c r="B67" s="340">
        <v>0</v>
      </c>
      <c r="C67" s="339">
        <v>0</v>
      </c>
      <c r="D67" s="339">
        <v>0</v>
      </c>
      <c r="E67" s="339">
        <v>0</v>
      </c>
      <c r="F67" s="339">
        <v>0</v>
      </c>
      <c r="G67" s="339">
        <v>0</v>
      </c>
      <c r="H67" s="339">
        <v>0</v>
      </c>
      <c r="I67" s="339">
        <v>0</v>
      </c>
      <c r="J67" s="339">
        <v>0</v>
      </c>
      <c r="K67" s="339">
        <v>0</v>
      </c>
      <c r="L67" s="339">
        <v>0</v>
      </c>
      <c r="M67" s="338">
        <v>0</v>
      </c>
      <c r="N67" s="338">
        <v>0</v>
      </c>
    </row>
    <row r="68" spans="1:14" ht="15.75" thickBot="1" x14ac:dyDescent="0.3">
      <c r="A68" s="337" t="s">
        <v>273</v>
      </c>
      <c r="B68" s="336">
        <v>0</v>
      </c>
      <c r="C68" s="336">
        <v>0</v>
      </c>
      <c r="D68" s="336">
        <v>0</v>
      </c>
      <c r="E68" s="336">
        <v>0</v>
      </c>
      <c r="F68" s="336">
        <v>0</v>
      </c>
      <c r="G68" s="336">
        <v>0</v>
      </c>
      <c r="H68" s="336">
        <v>0</v>
      </c>
      <c r="I68" s="336">
        <v>0</v>
      </c>
      <c r="J68" s="336">
        <v>0</v>
      </c>
      <c r="K68" s="336">
        <v>0</v>
      </c>
      <c r="L68" s="336">
        <v>0</v>
      </c>
      <c r="M68" s="336">
        <v>0</v>
      </c>
      <c r="N68" s="336">
        <v>0</v>
      </c>
    </row>
    <row r="69" spans="1:14" ht="15.75" thickBot="1" x14ac:dyDescent="0.3">
      <c r="A69" s="321" t="s">
        <v>235</v>
      </c>
      <c r="B69" s="321">
        <v>0</v>
      </c>
      <c r="C69" s="321">
        <v>0</v>
      </c>
      <c r="D69" s="321">
        <v>0</v>
      </c>
      <c r="E69" s="321">
        <v>0</v>
      </c>
      <c r="F69" s="321">
        <v>0</v>
      </c>
      <c r="G69" s="321">
        <v>0</v>
      </c>
      <c r="H69" s="321">
        <v>0</v>
      </c>
      <c r="I69" s="321">
        <v>0</v>
      </c>
      <c r="J69" s="321">
        <v>0</v>
      </c>
      <c r="K69" s="321">
        <v>0</v>
      </c>
      <c r="L69" s="321">
        <v>0</v>
      </c>
      <c r="M69" s="321">
        <v>0</v>
      </c>
      <c r="N69" s="321">
        <v>0</v>
      </c>
    </row>
    <row r="70" spans="1:14" ht="15.75" thickBot="1" x14ac:dyDescent="0.3">
      <c r="A70" s="337" t="s">
        <v>230</v>
      </c>
      <c r="B70" s="336">
        <v>0</v>
      </c>
      <c r="C70" s="336">
        <v>0</v>
      </c>
      <c r="D70" s="336">
        <v>0</v>
      </c>
      <c r="E70" s="336">
        <v>0</v>
      </c>
      <c r="F70" s="336">
        <v>0</v>
      </c>
      <c r="G70" s="336">
        <v>0</v>
      </c>
      <c r="H70" s="336">
        <v>0</v>
      </c>
      <c r="I70" s="336">
        <v>0</v>
      </c>
      <c r="J70" s="336">
        <v>0</v>
      </c>
      <c r="K70" s="336">
        <v>0</v>
      </c>
      <c r="L70" s="336">
        <v>0</v>
      </c>
      <c r="M70" s="336">
        <v>0</v>
      </c>
      <c r="N70" s="336">
        <v>0</v>
      </c>
    </row>
    <row r="71" spans="1:14" ht="15.75" thickBot="1" x14ac:dyDescent="0.3">
      <c r="A71" s="335" t="s">
        <v>272</v>
      </c>
      <c r="B71" s="325">
        <v>0</v>
      </c>
      <c r="C71" s="325">
        <v>0</v>
      </c>
      <c r="D71" s="325">
        <v>0</v>
      </c>
      <c r="E71" s="325">
        <v>0</v>
      </c>
      <c r="F71" s="325">
        <v>0</v>
      </c>
      <c r="G71" s="325">
        <v>0</v>
      </c>
      <c r="H71" s="325">
        <v>0</v>
      </c>
      <c r="I71" s="325">
        <v>0</v>
      </c>
      <c r="J71" s="325">
        <v>0</v>
      </c>
      <c r="K71" s="325">
        <v>0</v>
      </c>
      <c r="L71" s="325">
        <v>0</v>
      </c>
      <c r="M71" s="325">
        <v>0</v>
      </c>
      <c r="N71" s="325">
        <v>0</v>
      </c>
    </row>
    <row r="72" spans="1:14" ht="15.75" thickBot="1" x14ac:dyDescent="0.3">
      <c r="A72" s="321" t="s">
        <v>237</v>
      </c>
      <c r="B72" s="321">
        <v>0</v>
      </c>
      <c r="C72" s="321">
        <v>0</v>
      </c>
      <c r="D72" s="321">
        <v>0</v>
      </c>
      <c r="E72" s="321">
        <v>0</v>
      </c>
      <c r="F72" s="321">
        <v>0</v>
      </c>
      <c r="G72" s="321">
        <v>0</v>
      </c>
      <c r="H72" s="321">
        <v>0</v>
      </c>
      <c r="I72" s="321">
        <v>0</v>
      </c>
      <c r="J72" s="321">
        <v>0</v>
      </c>
      <c r="K72" s="321">
        <v>0</v>
      </c>
      <c r="L72" s="321">
        <v>0</v>
      </c>
      <c r="M72" s="321">
        <v>0</v>
      </c>
      <c r="N72" s="321">
        <v>0</v>
      </c>
    </row>
    <row r="73" spans="1:14" x14ac:dyDescent="0.25">
      <c r="A73" s="334" t="s">
        <v>215</v>
      </c>
      <c r="B73" s="333">
        <v>0</v>
      </c>
      <c r="C73" s="333">
        <v>0</v>
      </c>
      <c r="D73" s="333">
        <v>0</v>
      </c>
      <c r="E73" s="333">
        <v>0</v>
      </c>
      <c r="F73" s="333">
        <v>0</v>
      </c>
      <c r="G73" s="333">
        <v>0</v>
      </c>
      <c r="H73" s="333">
        <v>0</v>
      </c>
      <c r="I73" s="333">
        <v>0</v>
      </c>
      <c r="J73" s="333">
        <v>0</v>
      </c>
      <c r="K73" s="333">
        <v>0</v>
      </c>
      <c r="L73" s="333">
        <v>0</v>
      </c>
      <c r="M73" s="333">
        <v>0</v>
      </c>
      <c r="N73" s="333">
        <v>0</v>
      </c>
    </row>
    <row r="74" spans="1:14" ht="15.75" thickBot="1" x14ac:dyDescent="0.3">
      <c r="A74" s="334" t="s">
        <v>235</v>
      </c>
      <c r="B74" s="333">
        <v>0</v>
      </c>
      <c r="C74" s="333">
        <v>0</v>
      </c>
      <c r="D74" s="333">
        <v>0</v>
      </c>
      <c r="E74" s="333">
        <v>0</v>
      </c>
      <c r="F74" s="333">
        <v>0</v>
      </c>
      <c r="G74" s="333">
        <v>0</v>
      </c>
      <c r="H74" s="333">
        <v>0</v>
      </c>
      <c r="I74" s="333">
        <v>0</v>
      </c>
      <c r="J74" s="333">
        <v>0</v>
      </c>
      <c r="K74" s="333">
        <v>0</v>
      </c>
      <c r="L74" s="333">
        <v>0</v>
      </c>
      <c r="M74" s="333">
        <v>0</v>
      </c>
      <c r="N74" s="333">
        <v>0</v>
      </c>
    </row>
    <row r="75" spans="1:14" ht="15.75" customHeight="1" thickBot="1" x14ac:dyDescent="0.3">
      <c r="A75" s="321" t="s">
        <v>271</v>
      </c>
      <c r="B75" s="321">
        <v>0</v>
      </c>
      <c r="C75" s="321">
        <v>0</v>
      </c>
      <c r="D75" s="321">
        <v>0</v>
      </c>
      <c r="E75" s="321">
        <v>0</v>
      </c>
      <c r="F75" s="321">
        <v>0</v>
      </c>
      <c r="G75" s="321">
        <v>0</v>
      </c>
      <c r="H75" s="321">
        <v>0</v>
      </c>
      <c r="I75" s="321">
        <v>0</v>
      </c>
      <c r="J75" s="321">
        <v>0</v>
      </c>
      <c r="K75" s="321">
        <v>0</v>
      </c>
      <c r="L75" s="321">
        <v>0</v>
      </c>
      <c r="M75" s="321">
        <v>0</v>
      </c>
      <c r="N75" s="321">
        <v>0</v>
      </c>
    </row>
    <row r="76" spans="1:14" ht="15.75" thickBot="1" x14ac:dyDescent="0.3">
      <c r="A76" s="332"/>
      <c r="B76" s="331"/>
      <c r="C76" s="331"/>
      <c r="D76" s="331"/>
      <c r="E76" s="331"/>
      <c r="F76" s="331"/>
      <c r="G76" s="331"/>
      <c r="H76" s="331"/>
      <c r="I76" s="331"/>
      <c r="J76" s="331"/>
      <c r="K76" s="331"/>
      <c r="L76" s="331"/>
      <c r="M76" s="331"/>
      <c r="N76" s="331"/>
    </row>
    <row r="77" spans="1:14" ht="15.75" thickBot="1" x14ac:dyDescent="0.3">
      <c r="A77" s="330" t="s">
        <v>270</v>
      </c>
      <c r="B77" s="329"/>
      <c r="C77" s="328"/>
      <c r="D77" s="328"/>
      <c r="E77" s="328"/>
      <c r="F77" s="328"/>
      <c r="G77" s="328"/>
      <c r="H77" s="328"/>
      <c r="I77" s="328"/>
      <c r="J77" s="328"/>
      <c r="K77" s="328"/>
      <c r="L77" s="328"/>
      <c r="M77" s="327"/>
      <c r="N77" s="323"/>
    </row>
    <row r="78" spans="1:14" x14ac:dyDescent="0.25">
      <c r="A78" s="326" t="s">
        <v>269</v>
      </c>
      <c r="B78" s="325">
        <v>0</v>
      </c>
      <c r="C78" s="325">
        <v>0</v>
      </c>
      <c r="D78" s="325">
        <v>0</v>
      </c>
      <c r="E78" s="325">
        <v>0</v>
      </c>
      <c r="F78" s="325">
        <v>0</v>
      </c>
      <c r="G78" s="325">
        <v>0</v>
      </c>
      <c r="H78" s="325">
        <v>0</v>
      </c>
      <c r="I78" s="325">
        <v>0</v>
      </c>
      <c r="J78" s="325">
        <v>0</v>
      </c>
      <c r="K78" s="325">
        <v>0</v>
      </c>
      <c r="L78" s="325">
        <v>0</v>
      </c>
      <c r="M78" s="325">
        <v>0</v>
      </c>
      <c r="N78" s="320"/>
    </row>
    <row r="79" spans="1:14" x14ac:dyDescent="0.25">
      <c r="A79" s="322" t="s">
        <v>268</v>
      </c>
      <c r="B79" s="325">
        <v>0</v>
      </c>
      <c r="C79" s="325">
        <v>0</v>
      </c>
      <c r="D79" s="325">
        <v>0</v>
      </c>
      <c r="E79" s="325">
        <v>0</v>
      </c>
      <c r="F79" s="325">
        <v>0</v>
      </c>
      <c r="G79" s="325">
        <v>0</v>
      </c>
      <c r="H79" s="325">
        <v>0</v>
      </c>
      <c r="I79" s="325">
        <v>0</v>
      </c>
      <c r="J79" s="325">
        <v>0</v>
      </c>
      <c r="K79" s="325">
        <v>0</v>
      </c>
      <c r="L79" s="325">
        <v>0</v>
      </c>
      <c r="M79" s="325">
        <v>0</v>
      </c>
      <c r="N79" s="320"/>
    </row>
    <row r="80" spans="1:14" x14ac:dyDescent="0.25">
      <c r="A80" s="322" t="s">
        <v>267</v>
      </c>
      <c r="B80" s="325">
        <v>0</v>
      </c>
      <c r="C80" s="325">
        <v>0</v>
      </c>
      <c r="D80" s="325">
        <v>0</v>
      </c>
      <c r="E80" s="325">
        <v>0</v>
      </c>
      <c r="F80" s="325">
        <v>0</v>
      </c>
      <c r="G80" s="325">
        <v>0</v>
      </c>
      <c r="H80" s="325">
        <v>0</v>
      </c>
      <c r="I80" s="325">
        <v>0</v>
      </c>
      <c r="J80" s="325">
        <v>0</v>
      </c>
      <c r="K80" s="325">
        <v>0</v>
      </c>
      <c r="L80" s="325">
        <v>0</v>
      </c>
      <c r="M80" s="325">
        <v>0</v>
      </c>
      <c r="N80" s="320"/>
    </row>
    <row r="81" spans="1:14" x14ac:dyDescent="0.25">
      <c r="A81" s="322" t="s">
        <v>266</v>
      </c>
      <c r="B81" s="325">
        <v>0</v>
      </c>
      <c r="C81" s="325">
        <v>0</v>
      </c>
      <c r="D81" s="325">
        <v>0</v>
      </c>
      <c r="E81" s="325">
        <v>0</v>
      </c>
      <c r="F81" s="325">
        <v>0</v>
      </c>
      <c r="G81" s="325">
        <v>0</v>
      </c>
      <c r="H81" s="325">
        <v>0</v>
      </c>
      <c r="I81" s="325">
        <v>0</v>
      </c>
      <c r="J81" s="325">
        <v>0</v>
      </c>
      <c r="K81" s="325">
        <v>0</v>
      </c>
      <c r="L81" s="325">
        <v>0</v>
      </c>
      <c r="M81" s="325">
        <v>0</v>
      </c>
      <c r="N81" s="320"/>
    </row>
    <row r="82" spans="1:14" x14ac:dyDescent="0.25">
      <c r="A82" s="322" t="s">
        <v>265</v>
      </c>
      <c r="B82" s="325">
        <v>0</v>
      </c>
      <c r="C82" s="325">
        <v>0</v>
      </c>
      <c r="D82" s="325">
        <v>0</v>
      </c>
      <c r="E82" s="325">
        <v>0</v>
      </c>
      <c r="F82" s="325">
        <v>0</v>
      </c>
      <c r="G82" s="325">
        <v>0</v>
      </c>
      <c r="H82" s="325">
        <v>0</v>
      </c>
      <c r="I82" s="325">
        <v>0</v>
      </c>
      <c r="J82" s="325">
        <v>0</v>
      </c>
      <c r="K82" s="325">
        <v>0</v>
      </c>
      <c r="L82" s="325">
        <v>0</v>
      </c>
      <c r="M82" s="325">
        <v>0</v>
      </c>
      <c r="N82" s="320"/>
    </row>
    <row r="83" spans="1:14" ht="15.75" thickBot="1" x14ac:dyDescent="0.3">
      <c r="A83" s="322" t="s">
        <v>264</v>
      </c>
      <c r="B83" s="325">
        <v>0</v>
      </c>
      <c r="C83" s="325">
        <v>0</v>
      </c>
      <c r="D83" s="325">
        <v>0</v>
      </c>
      <c r="E83" s="325">
        <v>0</v>
      </c>
      <c r="F83" s="325">
        <v>0</v>
      </c>
      <c r="G83" s="325">
        <v>0</v>
      </c>
      <c r="H83" s="325">
        <v>0</v>
      </c>
      <c r="I83" s="325">
        <v>0</v>
      </c>
      <c r="J83" s="325">
        <v>0</v>
      </c>
      <c r="K83" s="325">
        <v>0</v>
      </c>
      <c r="L83" s="325">
        <v>0</v>
      </c>
      <c r="M83" s="325">
        <v>0</v>
      </c>
      <c r="N83" s="320"/>
    </row>
    <row r="84" spans="1:14" ht="15.75" thickBot="1" x14ac:dyDescent="0.3">
      <c r="A84" s="321" t="s">
        <v>263</v>
      </c>
      <c r="B84" s="321">
        <v>0</v>
      </c>
      <c r="C84" s="321">
        <v>0</v>
      </c>
      <c r="D84" s="321">
        <v>0</v>
      </c>
      <c r="E84" s="321">
        <v>0</v>
      </c>
      <c r="F84" s="321">
        <v>0</v>
      </c>
      <c r="G84" s="321">
        <v>0</v>
      </c>
      <c r="H84" s="321">
        <v>0</v>
      </c>
      <c r="I84" s="321">
        <v>0</v>
      </c>
      <c r="J84" s="321">
        <v>0</v>
      </c>
      <c r="K84" s="321">
        <v>0</v>
      </c>
      <c r="L84" s="321">
        <v>0</v>
      </c>
      <c r="M84" s="321">
        <v>0</v>
      </c>
      <c r="N84" s="323"/>
    </row>
    <row r="85" spans="1:14" ht="15.75" thickBot="1" x14ac:dyDescent="0.3">
      <c r="A85" s="324"/>
      <c r="B85" s="323"/>
      <c r="C85" s="323"/>
      <c r="D85" s="323"/>
      <c r="E85" s="323"/>
      <c r="F85" s="323"/>
      <c r="G85" s="323"/>
      <c r="H85" s="323"/>
      <c r="I85" s="323"/>
      <c r="J85" s="323"/>
      <c r="K85" s="323"/>
      <c r="L85" s="323"/>
      <c r="M85" s="323"/>
      <c r="N85" s="323"/>
    </row>
    <row r="86" spans="1:14" ht="15.75" thickBot="1" x14ac:dyDescent="0.3">
      <c r="A86" s="321" t="s">
        <v>262</v>
      </c>
      <c r="B86" s="321">
        <v>0</v>
      </c>
      <c r="C86" s="321">
        <v>0</v>
      </c>
      <c r="D86" s="321">
        <v>0</v>
      </c>
      <c r="E86" s="321">
        <v>0</v>
      </c>
      <c r="F86" s="321">
        <v>0</v>
      </c>
      <c r="G86" s="321">
        <v>0</v>
      </c>
      <c r="H86" s="321">
        <v>0</v>
      </c>
      <c r="I86" s="321">
        <v>0</v>
      </c>
      <c r="J86" s="321">
        <v>0</v>
      </c>
      <c r="K86" s="321">
        <v>0</v>
      </c>
      <c r="L86" s="321">
        <v>0</v>
      </c>
      <c r="M86" s="321">
        <v>0</v>
      </c>
      <c r="N86" s="320"/>
    </row>
    <row r="87" spans="1:14" ht="15.75" thickBot="1" x14ac:dyDescent="0.3">
      <c r="A87" s="322"/>
      <c r="B87" s="320"/>
      <c r="C87" s="320"/>
      <c r="D87" s="320"/>
      <c r="E87" s="320"/>
      <c r="F87" s="320"/>
      <c r="G87" s="320"/>
      <c r="H87" s="320"/>
      <c r="I87" s="320"/>
      <c r="J87" s="320"/>
      <c r="K87" s="320"/>
      <c r="L87" s="320"/>
      <c r="M87" s="320"/>
      <c r="N87" s="320"/>
    </row>
    <row r="88" spans="1:14" ht="15.75" thickBot="1" x14ac:dyDescent="0.3">
      <c r="A88" s="321" t="s">
        <v>261</v>
      </c>
      <c r="B88" s="321">
        <v>0</v>
      </c>
      <c r="C88" s="321">
        <v>0</v>
      </c>
      <c r="D88" s="321">
        <v>0</v>
      </c>
      <c r="E88" s="321">
        <v>0</v>
      </c>
      <c r="F88" s="321">
        <v>0</v>
      </c>
      <c r="G88" s="321">
        <v>0</v>
      </c>
      <c r="H88" s="321">
        <v>0</v>
      </c>
      <c r="I88" s="321">
        <v>0</v>
      </c>
      <c r="J88" s="321">
        <v>0</v>
      </c>
      <c r="K88" s="321">
        <v>0</v>
      </c>
      <c r="L88" s="321">
        <v>0</v>
      </c>
      <c r="M88" s="321">
        <v>0</v>
      </c>
      <c r="N88" s="320"/>
    </row>
    <row r="90" spans="1:14" ht="16.5" x14ac:dyDescent="0.35">
      <c r="A90" s="319" t="s">
        <v>260</v>
      </c>
      <c r="B90" s="318"/>
      <c r="C90" s="318"/>
      <c r="D90" s="318"/>
      <c r="E90" s="318"/>
      <c r="F90" s="318"/>
      <c r="G90" s="318"/>
      <c r="H90" s="318"/>
      <c r="I90" s="318"/>
      <c r="J90" s="318"/>
      <c r="K90" s="318"/>
      <c r="L90" s="318"/>
    </row>
    <row r="91" spans="1:14" x14ac:dyDescent="0.25">
      <c r="A91" s="318" t="s">
        <v>259</v>
      </c>
      <c r="B91" s="318"/>
      <c r="C91" s="318"/>
      <c r="D91" s="318"/>
      <c r="E91" s="318"/>
      <c r="F91" s="318"/>
      <c r="G91" s="318"/>
      <c r="H91" s="318"/>
      <c r="I91" s="318"/>
      <c r="J91" s="318"/>
      <c r="K91" s="318"/>
      <c r="L91" s="318"/>
    </row>
    <row r="92" spans="1:14" x14ac:dyDescent="0.25">
      <c r="A92" s="318" t="s">
        <v>258</v>
      </c>
      <c r="B92" s="318"/>
      <c r="C92" s="318"/>
      <c r="D92" s="318"/>
      <c r="E92" s="318"/>
      <c r="F92" s="318"/>
      <c r="G92" s="318"/>
      <c r="H92" s="318"/>
      <c r="I92" s="318"/>
      <c r="J92" s="318"/>
      <c r="K92" s="318"/>
      <c r="L92" s="318"/>
    </row>
    <row r="93" spans="1:14" x14ac:dyDescent="0.25">
      <c r="A93" s="318" t="s">
        <v>257</v>
      </c>
      <c r="B93" s="318"/>
      <c r="C93" s="318"/>
      <c r="D93" s="318"/>
      <c r="E93" s="318"/>
      <c r="F93" s="318"/>
      <c r="G93" s="318"/>
      <c r="H93" s="318"/>
      <c r="I93" s="318"/>
      <c r="J93" s="318"/>
      <c r="K93" s="318"/>
      <c r="L93" s="318"/>
    </row>
    <row r="94" spans="1:14" x14ac:dyDescent="0.25">
      <c r="A94" s="318" t="s">
        <v>256</v>
      </c>
      <c r="B94" s="318"/>
      <c r="C94" s="318"/>
      <c r="D94" s="318"/>
      <c r="E94" s="318"/>
      <c r="F94" s="318"/>
      <c r="G94" s="318"/>
      <c r="H94" s="318"/>
      <c r="I94" s="318"/>
      <c r="J94" s="318"/>
      <c r="K94" s="318"/>
      <c r="L94" s="318"/>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BP Finanzteil</vt:lpstr>
      <vt:lpstr>Kapitalbedarf</vt:lpstr>
      <vt:lpstr>Lebenshaltung</vt:lpstr>
      <vt:lpstr>Umsatz-Rentabilität 1J</vt:lpstr>
      <vt:lpstr>Annahmen URP</vt:lpstr>
      <vt:lpstr>Umsatz-Rentabilität 3J</vt:lpstr>
      <vt:lpstr>Liquiditätsplan I-III</vt:lpstr>
      <vt:lpstr>Liquiditätsplan</vt:lpstr>
      <vt:lpstr>'BP Finanzteil'!Druckbereich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BP Finanzteil</dc:title>
  <dc:creator>Das-Unternehmen.com</dc:creator>
  <cp:lastModifiedBy>Goedde, Stefan</cp:lastModifiedBy>
  <cp:lastPrinted>2020-05-07T13:25:08Z</cp:lastPrinted>
  <dcterms:created xsi:type="dcterms:W3CDTF">2020-05-07T13:19:05Z</dcterms:created>
  <dcterms:modified xsi:type="dcterms:W3CDTF">2020-05-07T13:55:16Z</dcterms:modified>
</cp:coreProperties>
</file>